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G2-BACKUP\Departments\Ksiegowosc_SF\2020\1Q2020\konsola 03_2020\FINAL 1Q2020\"/>
    </mc:Choice>
  </mc:AlternateContent>
  <bookViews>
    <workbookView xWindow="0" yWindow="0" windowWidth="23040" windowHeight="7470" activeTab="3"/>
  </bookViews>
  <sheets>
    <sheet name="Okładka" sheetId="7" r:id="rId1"/>
    <sheet name="RZiS" sheetId="1" r:id="rId2"/>
    <sheet name="BILANS" sheetId="2" r:id="rId3"/>
    <sheet name="PRZEPŁYWY" sheetId="3" r:id="rId4"/>
    <sheet name="KAPITAŁ WŁASNY" sheetId="4" r:id="rId5"/>
    <sheet name="SEGMENTY" sheetId="5" r:id="rId6"/>
    <sheet name="sprzedaż po KRAJACH" sheetId="6" r:id="rId7"/>
  </sheets>
  <externalReferences>
    <externalReference r:id="rId8"/>
    <externalReference r:id="rId9"/>
    <externalReference r:id="rId10"/>
    <externalReference r:id="rId11"/>
  </externalReferences>
  <definedNames>
    <definedName name="_Fill" localSheetId="0" hidden="1">#REF!</definedName>
    <definedName name="_Fill" hidden="1">#REF!</definedName>
    <definedName name="a" localSheetId="2" hidden="1">{#N/A,#N/A,FALSE,"Nabycie akcji"}</definedName>
    <definedName name="a" localSheetId="4" hidden="1">{#N/A,#N/A,FALSE,"Nabycie akcji"}</definedName>
    <definedName name="a" localSheetId="0" hidden="1">{#N/A,#N/A,FALSE,"Nabycie akcji"}</definedName>
    <definedName name="a" localSheetId="3" hidden="1">{#N/A,#N/A,FALSE,"Nabycie akcji"}</definedName>
    <definedName name="a" localSheetId="5" hidden="1">{#N/A,#N/A,FALSE,"Nabycie akcji"}</definedName>
    <definedName name="a" localSheetId="6" hidden="1">{#N/A,#N/A,FALSE,"Nabycie akcji"}</definedName>
    <definedName name="a" hidden="1">{#N/A,#N/A,FALSE,"Nabycie akcji"}</definedName>
    <definedName name="aaa" hidden="1">#REF!</definedName>
    <definedName name="adsadsad" localSheetId="2" hidden="1">{#N/A,#N/A,FALSE,"Nabycie akcji"}</definedName>
    <definedName name="adsadsad" localSheetId="4" hidden="1">{#N/A,#N/A,FALSE,"Nabycie akcji"}</definedName>
    <definedName name="adsadsad" localSheetId="0" hidden="1">{#N/A,#N/A,FALSE,"Nabycie akcji"}</definedName>
    <definedName name="adsadsad" localSheetId="3" hidden="1">{#N/A,#N/A,FALSE,"Nabycie akcji"}</definedName>
    <definedName name="adsadsad" localSheetId="5" hidden="1">{#N/A,#N/A,FALSE,"Nabycie akcji"}</definedName>
    <definedName name="adsadsad" localSheetId="6" hidden="1">{#N/A,#N/A,FALSE,"Nabycie akcji"}</definedName>
    <definedName name="adsadsad" hidden="1">{#N/A,#N/A,FALSE,"Nabycie akcji"}</definedName>
    <definedName name="AS2DocOpenMode" hidden="1">"AS2DocumentEdit"</definedName>
    <definedName name="d" localSheetId="0">[1]params!$C$5</definedName>
    <definedName name="d">[2]params!$C$5</definedName>
    <definedName name="D1P" localSheetId="2" hidden="1">{#N/A,#N/A,FALSE,"Nabycie akcji"}</definedName>
    <definedName name="D1P" localSheetId="4" hidden="1">{#N/A,#N/A,FALSE,"Nabycie akcji"}</definedName>
    <definedName name="D1P" localSheetId="0" hidden="1">{#N/A,#N/A,FALSE,"Nabycie akcji"}</definedName>
    <definedName name="D1P" localSheetId="3" hidden="1">{#N/A,#N/A,FALSE,"Nabycie akcji"}</definedName>
    <definedName name="D1P" localSheetId="5" hidden="1">{#N/A,#N/A,FALSE,"Nabycie akcji"}</definedName>
    <definedName name="D1P" localSheetId="6" hidden="1">{#N/A,#N/A,FALSE,"Nabycie akcji"}</definedName>
    <definedName name="D1P" hidden="1">{#N/A,#N/A,FALSE,"Nabycie akcji"}</definedName>
    <definedName name="DigAfComma">[3]Info!$D$27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40492.4325115741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kkk" localSheetId="2" hidden="1">{#N/A,#N/A,FALSE,"Nabycie akcji"}</definedName>
    <definedName name="kkk" localSheetId="4" hidden="1">{#N/A,#N/A,FALSE,"Nabycie akcji"}</definedName>
    <definedName name="kkk" localSheetId="0" hidden="1">{#N/A,#N/A,FALSE,"Nabycie akcji"}</definedName>
    <definedName name="kkk" localSheetId="3" hidden="1">{#N/A,#N/A,FALSE,"Nabycie akcji"}</definedName>
    <definedName name="kkk" localSheetId="5" hidden="1">{#N/A,#N/A,FALSE,"Nabycie akcji"}</definedName>
    <definedName name="kkk" localSheetId="6" hidden="1">{#N/A,#N/A,FALSE,"Nabycie akcji"}</definedName>
    <definedName name="kkk" hidden="1">{#N/A,#N/A,FALSE,"Nabycie akcji"}</definedName>
    <definedName name="kl" localSheetId="2" hidden="1">{#N/A,#N/A,TRUE,"F-1";#N/A,#N/A,TRUE,"F-2"}</definedName>
    <definedName name="kl" localSheetId="4" hidden="1">{#N/A,#N/A,TRUE,"F-1";#N/A,#N/A,TRUE,"F-2"}</definedName>
    <definedName name="kl" localSheetId="0" hidden="1">{#N/A,#N/A,TRUE,"F-1";#N/A,#N/A,TRUE,"F-2"}</definedName>
    <definedName name="kl" localSheetId="3" hidden="1">{#N/A,#N/A,TRUE,"F-1";#N/A,#N/A,TRUE,"F-2"}</definedName>
    <definedName name="kl" localSheetId="5" hidden="1">{#N/A,#N/A,TRUE,"F-1";#N/A,#N/A,TRUE,"F-2"}</definedName>
    <definedName name="kl" localSheetId="6" hidden="1">{#N/A,#N/A,TRUE,"F-1";#N/A,#N/A,TRUE,"F-2"}</definedName>
    <definedName name="kl" hidden="1">{#N/A,#N/A,TRUE,"F-1";#N/A,#N/A,TRUE,"F-2"}</definedName>
    <definedName name="NOta8" localSheetId="2" hidden="1">{#N/A,#N/A,FALSE,"Nabycie akcji"}</definedName>
    <definedName name="NOta8" localSheetId="4" hidden="1">{#N/A,#N/A,FALSE,"Nabycie akcji"}</definedName>
    <definedName name="NOta8" localSheetId="0" hidden="1">{#N/A,#N/A,FALSE,"Nabycie akcji"}</definedName>
    <definedName name="NOta8" localSheetId="3" hidden="1">{#N/A,#N/A,FALSE,"Nabycie akcji"}</definedName>
    <definedName name="NOta8" localSheetId="5" hidden="1">{#N/A,#N/A,FALSE,"Nabycie akcji"}</definedName>
    <definedName name="NOta8" localSheetId="6" hidden="1">{#N/A,#N/A,FALSE,"Nabycie akcji"}</definedName>
    <definedName name="NOta8" hidden="1">{#N/A,#N/A,FALSE,"Nabycie akcji"}</definedName>
    <definedName name="prm_dte1" localSheetId="0">[1]params!$C$2</definedName>
    <definedName name="prm_dte1">[2]params!$C$2</definedName>
    <definedName name="prm_dte2" localSheetId="0">[1]params!$C$3</definedName>
    <definedName name="prm_dte2">[2]params!$C$3</definedName>
    <definedName name="prm_dte4" localSheetId="0">[1]params!$C$5</definedName>
    <definedName name="prm_dte4">[2]params!$C$5</definedName>
    <definedName name="prm_eofmonth" localSheetId="0">[1]params!$C$25</definedName>
    <definedName name="prm_eofmonth">[2]params!$C$25</definedName>
    <definedName name="prm_ms" localSheetId="0">[1]params!$E$2</definedName>
    <definedName name="prm_ms">[2]params!$E$2</definedName>
    <definedName name="prm_msk" localSheetId="0">[1]params!$E$3</definedName>
    <definedName name="prm_msk">[2]params!$E$3</definedName>
    <definedName name="Rounding">[3]Info!$D$26</definedName>
    <definedName name="tbl_waluty" localSheetId="0">[1]params!$B$9:$E$24</definedName>
    <definedName name="tbl_waluty">[2]params!$B$9:$E$24</definedName>
    <definedName name="wrn.Akcje._.Mątwy." localSheetId="2" hidden="1">{#N/A,#N/A,FALSE,"Nabycie akcji"}</definedName>
    <definedName name="wrn.Akcje._.Mątwy." localSheetId="4" hidden="1">{#N/A,#N/A,FALSE,"Nabycie akcji"}</definedName>
    <definedName name="wrn.Akcje._.Mątwy." localSheetId="0" hidden="1">{#N/A,#N/A,FALSE,"Nabycie akcji"}</definedName>
    <definedName name="wrn.Akcje._.Mątwy." localSheetId="3" hidden="1">{#N/A,#N/A,FALSE,"Nabycie akcji"}</definedName>
    <definedName name="wrn.Akcje._.Mątwy." localSheetId="5" hidden="1">{#N/A,#N/A,FALSE,"Nabycie akcji"}</definedName>
    <definedName name="wrn.Akcje._.Mątwy." localSheetId="6" hidden="1">{#N/A,#N/A,FALSE,"Nabycie akcji"}</definedName>
    <definedName name="wrn.Akcje._.Mątwy." hidden="1">{#N/A,#N/A,FALSE,"Nabycie akcji"}</definedName>
    <definedName name="wrn.PBC._.Drukowane." localSheetId="2" hidden="1">{#N/A,#N/A,TRUE,"F-1";#N/A,#N/A,TRUE,"F-2"}</definedName>
    <definedName name="wrn.PBC._.Drukowane." localSheetId="4" hidden="1">{#N/A,#N/A,TRUE,"F-1";#N/A,#N/A,TRUE,"F-2"}</definedName>
    <definedName name="wrn.PBC._.Drukowane." localSheetId="0" hidden="1">{#N/A,#N/A,TRUE,"F-1";#N/A,#N/A,TRUE,"F-2"}</definedName>
    <definedName name="wrn.PBC._.Drukowane." localSheetId="3" hidden="1">{#N/A,#N/A,TRUE,"F-1";#N/A,#N/A,TRUE,"F-2"}</definedName>
    <definedName name="wrn.PBC._.Drukowane." localSheetId="5" hidden="1">{#N/A,#N/A,TRUE,"F-1";#N/A,#N/A,TRUE,"F-2"}</definedName>
    <definedName name="wrn.PBC._.Drukowane." localSheetId="6" hidden="1">{#N/A,#N/A,TRUE,"F-1";#N/A,#N/A,TRUE,"F-2"}</definedName>
    <definedName name="wrn.PBC._.Drukowane." hidden="1">{#N/A,#N/A,TRUE,"F-1";#N/A,#N/A,TRUE,"F-2"}</definedName>
    <definedName name="xx" hidden="1">#REF!</definedName>
    <definedName name="xxx" localSheetId="2" hidden="1">{#N/A,#N/A,FALSE,"Nabycie akcji"}</definedName>
    <definedName name="xxx" localSheetId="4" hidden="1">{#N/A,#N/A,FALSE,"Nabycie akcji"}</definedName>
    <definedName name="xxx" localSheetId="0" hidden="1">{#N/A,#N/A,FALSE,"Nabycie akcji"}</definedName>
    <definedName name="xxx" localSheetId="3" hidden="1">{#N/A,#N/A,FALSE,"Nabycie akcji"}</definedName>
    <definedName name="xxx" localSheetId="5" hidden="1">{#N/A,#N/A,FALSE,"Nabycie akcji"}</definedName>
    <definedName name="xxx" localSheetId="6" hidden="1">{#N/A,#N/A,FALSE,"Nabycie akcji"}</definedName>
    <definedName name="xxx" hidden="1">{#N/A,#N/A,FALSE,"Nabycie akcji"}</definedName>
    <definedName name="xxx1" localSheetId="2" hidden="1">{#N/A,#N/A,TRUE,"F-1";#N/A,#N/A,TRUE,"F-2"}</definedName>
    <definedName name="xxx1" localSheetId="4" hidden="1">{#N/A,#N/A,TRUE,"F-1";#N/A,#N/A,TRUE,"F-2"}</definedName>
    <definedName name="xxx1" localSheetId="0" hidden="1">{#N/A,#N/A,TRUE,"F-1";#N/A,#N/A,TRUE,"F-2"}</definedName>
    <definedName name="xxx1" localSheetId="3" hidden="1">{#N/A,#N/A,TRUE,"F-1";#N/A,#N/A,TRUE,"F-2"}</definedName>
    <definedName name="xxx1" localSheetId="5" hidden="1">{#N/A,#N/A,TRUE,"F-1";#N/A,#N/A,TRUE,"F-2"}</definedName>
    <definedName name="xxx1" localSheetId="6" hidden="1">{#N/A,#N/A,TRUE,"F-1";#N/A,#N/A,TRUE,"F-2"}</definedName>
    <definedName name="xxx1" hidden="1">{#N/A,#N/A,TRUE,"F-1";#N/A,#N/A,TRUE,"F-2"}</definedName>
    <definedName name="xxx2" localSheetId="2" hidden="1">{#N/A,#N/A,FALSE,"Nabycie akcji"}</definedName>
    <definedName name="xxx2" localSheetId="4" hidden="1">{#N/A,#N/A,FALSE,"Nabycie akcji"}</definedName>
    <definedName name="xxx2" localSheetId="0" hidden="1">{#N/A,#N/A,FALSE,"Nabycie akcji"}</definedName>
    <definedName name="xxx2" localSheetId="3" hidden="1">{#N/A,#N/A,FALSE,"Nabycie akcji"}</definedName>
    <definedName name="xxx2" localSheetId="5" hidden="1">{#N/A,#N/A,FALSE,"Nabycie akcji"}</definedName>
    <definedName name="xxx2" localSheetId="6" hidden="1">{#N/A,#N/A,FALSE,"Nabycie akcji"}</definedName>
    <definedName name="xxx2" hidden="1">{#N/A,#N/A,FALSE,"Nabycie akcji"}</definedName>
    <definedName name="xxx3" localSheetId="2" hidden="1">{#N/A,#N/A,TRUE,"F-1";#N/A,#N/A,TRUE,"F-2"}</definedName>
    <definedName name="xxx3" localSheetId="4" hidden="1">{#N/A,#N/A,TRUE,"F-1";#N/A,#N/A,TRUE,"F-2"}</definedName>
    <definedName name="xxx3" localSheetId="0" hidden="1">{#N/A,#N/A,TRUE,"F-1";#N/A,#N/A,TRUE,"F-2"}</definedName>
    <definedName name="xxx3" localSheetId="3" hidden="1">{#N/A,#N/A,TRUE,"F-1";#N/A,#N/A,TRUE,"F-2"}</definedName>
    <definedName name="xxx3" localSheetId="5" hidden="1">{#N/A,#N/A,TRUE,"F-1";#N/A,#N/A,TRUE,"F-2"}</definedName>
    <definedName name="xxx3" localSheetId="6" hidden="1">{#N/A,#N/A,TRUE,"F-1";#N/A,#N/A,TRUE,"F-2"}</definedName>
    <definedName name="xxx3" hidden="1">{#N/A,#N/A,TRUE,"F-1";#N/A,#N/A,TRUE,"F-2"}</definedName>
    <definedName name="xxx4" localSheetId="2" hidden="1">{#N/A,#N/A,FALSE,"Nabycie akcji"}</definedName>
    <definedName name="xxx4" localSheetId="4" hidden="1">{#N/A,#N/A,FALSE,"Nabycie akcji"}</definedName>
    <definedName name="xxx4" localSheetId="0" hidden="1">{#N/A,#N/A,FALSE,"Nabycie akcji"}</definedName>
    <definedName name="xxx4" localSheetId="3" hidden="1">{#N/A,#N/A,FALSE,"Nabycie akcji"}</definedName>
    <definedName name="xxx4" localSheetId="5" hidden="1">{#N/A,#N/A,FALSE,"Nabycie akcji"}</definedName>
    <definedName name="xxx4" localSheetId="6" hidden="1">{#N/A,#N/A,FALSE,"Nabycie akcji"}</definedName>
    <definedName name="xxx4" hidden="1">{#N/A,#N/A,FALSE,"Nabycie akcji"}</definedName>
    <definedName name="z" localSheetId="2" hidden="1">{#N/A,#N/A,FALSE,"Nabycie akcji"}</definedName>
    <definedName name="z" localSheetId="4" hidden="1">{#N/A,#N/A,FALSE,"Nabycie akcji"}</definedName>
    <definedName name="z" localSheetId="0" hidden="1">{#N/A,#N/A,FALSE,"Nabycie akcji"}</definedName>
    <definedName name="z" localSheetId="3" hidden="1">{#N/A,#N/A,FALSE,"Nabycie akcji"}</definedName>
    <definedName name="z" localSheetId="5" hidden="1">{#N/A,#N/A,FALSE,"Nabycie akcji"}</definedName>
    <definedName name="z" localSheetId="6" hidden="1">{#N/A,#N/A,FALSE,"Nabycie akcji"}</definedName>
    <definedName name="z" hidden="1">{#N/A,#N/A,FALSE,"Nabycie akcji"}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6" l="1"/>
  <c r="B2" i="6"/>
  <c r="B1" i="4" l="1"/>
  <c r="A18" i="4"/>
  <c r="A27" i="4"/>
  <c r="A9" i="4"/>
  <c r="A20" i="4"/>
  <c r="A11" i="4"/>
  <c r="A8" i="4"/>
  <c r="A6" i="4"/>
  <c r="C2" i="4"/>
  <c r="A23" i="4"/>
  <c r="A5" i="4"/>
  <c r="D1" i="4"/>
  <c r="A26" i="4"/>
  <c r="A14" i="4"/>
  <c r="A12" i="4"/>
  <c r="A21" i="4"/>
  <c r="A7" i="4"/>
  <c r="A4" i="4"/>
  <c r="A3" i="4"/>
  <c r="A25" i="4" l="1"/>
  <c r="A29" i="4"/>
  <c r="A22" i="4"/>
  <c r="A28" i="4"/>
  <c r="A13" i="4"/>
  <c r="A24" i="4"/>
  <c r="H1" i="4"/>
  <c r="A10" i="4"/>
  <c r="A17" i="4"/>
  <c r="C1" i="4"/>
  <c r="A19" i="4"/>
  <c r="F1" i="4"/>
  <c r="A16" i="4"/>
  <c r="G1" i="4"/>
  <c r="E1" i="4"/>
</calcChain>
</file>

<file path=xl/sharedStrings.xml><?xml version="1.0" encoding="utf-8"?>
<sst xmlns="http://schemas.openxmlformats.org/spreadsheetml/2006/main" count="225" uniqueCount="170">
  <si>
    <t>Przychody ze sprzedaży</t>
  </si>
  <si>
    <t>Koszt własny sprzedaży</t>
  </si>
  <si>
    <t>Zysk brutto ze sprzedaży</t>
  </si>
  <si>
    <t>Koszty funkcjonowania sklepów</t>
  </si>
  <si>
    <t>Pozostałe koszty sprzedaży</t>
  </si>
  <si>
    <t>Koszty ogólnego zarządu</t>
  </si>
  <si>
    <t xml:space="preserve">Przychody finansowe </t>
  </si>
  <si>
    <t>Koszty finansowe</t>
  </si>
  <si>
    <t xml:space="preserve">Podatek dochodowy </t>
  </si>
  <si>
    <t>Przypisany akcjonariuszom jednostki dominującej</t>
  </si>
  <si>
    <t>Przypisany udziałom niekontrolującym</t>
  </si>
  <si>
    <t>Podlegające przeklasyfikowaniu do wyniku - różnice kursowe z przeliczenia sprawozdań jednostek zagranicznych</t>
  </si>
  <si>
    <t>Razem pozostałe całkowite dochody netto</t>
  </si>
  <si>
    <t xml:space="preserve">ŁĄCZNE CAŁKOWITE DOCHODY </t>
  </si>
  <si>
    <t>Średnia ważona liczba akcji zwykłych (mln szt.)</t>
  </si>
  <si>
    <t>Wartości niematerialne</t>
  </si>
  <si>
    <t>Wartość firmy</t>
  </si>
  <si>
    <t>Rzeczowe aktywa trwałe - inwestycje w sklepach</t>
  </si>
  <si>
    <t>Rzeczowe aktywa trwałe - fabryka i dystrybucja</t>
  </si>
  <si>
    <t>Rzeczowe aktywa trwałe - pozostałe</t>
  </si>
  <si>
    <t>Aktywa z tytułu podatku odroczonego</t>
  </si>
  <si>
    <t>Udzielone pożyczki</t>
  </si>
  <si>
    <t>Aktywa trwałe</t>
  </si>
  <si>
    <t>Zapasy</t>
  </si>
  <si>
    <t>Należności od odbiorców</t>
  </si>
  <si>
    <t>Należności z tytułu podatku dochodowego</t>
  </si>
  <si>
    <t>Pozostałe należności</t>
  </si>
  <si>
    <t>Środki pieniężne i ich ekwiwalenty</t>
  </si>
  <si>
    <t>Pochodne instrumenty finansowe</t>
  </si>
  <si>
    <t>Aktywa obrotowe</t>
  </si>
  <si>
    <t>AKTYWA RAZEM</t>
  </si>
  <si>
    <t>Zobowiązania z tytułu odroczonego podatku dochodowego</t>
  </si>
  <si>
    <t>Rezerwy</t>
  </si>
  <si>
    <t>Otrzymane dotacje</t>
  </si>
  <si>
    <t>Zobowiązania z tytułu obowiązku wykupu udziałów niekontrolujących</t>
  </si>
  <si>
    <t>Zobowiązania z tytułu leasingu</t>
  </si>
  <si>
    <t>Zobowiązania długoterminowe</t>
  </si>
  <si>
    <t>Pozostałe zobowiązania</t>
  </si>
  <si>
    <t>Zobowiązania z tytułu podatku dochodowego</t>
  </si>
  <si>
    <t>Zobowiązania krótkoterminowe</t>
  </si>
  <si>
    <t>ZOBOWIĄZANIA RAZEM</t>
  </si>
  <si>
    <t>AKTYWA NETTO</t>
  </si>
  <si>
    <t>Kapitał własny</t>
  </si>
  <si>
    <t>Kapitał akcyjny</t>
  </si>
  <si>
    <t>Kapitał zapasowy</t>
  </si>
  <si>
    <t>Różnice kursowe z przeliczenia sprawozdań jednostek zagranicznych</t>
  </si>
  <si>
    <t>Wycena aktuarialna świadczeń pracowniczych</t>
  </si>
  <si>
    <t>Zyski zatrzymane</t>
  </si>
  <si>
    <t>Udziały niekontrolujące</t>
  </si>
  <si>
    <t>RAZEM KAPITAŁY WŁASNE</t>
  </si>
  <si>
    <t>Amortyzacja</t>
  </si>
  <si>
    <t>(Zysk) Strata na działalności inwestycyjnej</t>
  </si>
  <si>
    <t>Koszty finansowania zewnętrznego</t>
  </si>
  <si>
    <t>Pozostałe korekty zysku przed opodatkowaniem</t>
  </si>
  <si>
    <t>Podatek dochodowy zapłacony</t>
  </si>
  <si>
    <t>Przepływy pieniężne przed zmianami w kapitale obrotowym</t>
  </si>
  <si>
    <t xml:space="preserve">Zmiany w kapitale obrotowym </t>
  </si>
  <si>
    <t>Zmiana stanu należności</t>
  </si>
  <si>
    <t>Przepływy pieniężne netto z działalności operacyjnej</t>
  </si>
  <si>
    <t>Wpływy ze sprzedaży rzeczowych aktywów trwałych</t>
  </si>
  <si>
    <t>Nabycie wartości niematerialnych i rzeczowych aktywów trwałych</t>
  </si>
  <si>
    <t>Przepływy pieniężne netto z działalności inwestycyjnej</t>
  </si>
  <si>
    <t>Wpływy z tytułu zaciągnięcia kredytów i pożyczek</t>
  </si>
  <si>
    <t>Spłaty kredytów i pożyczek</t>
  </si>
  <si>
    <t>Odsetki zapłacone</t>
  </si>
  <si>
    <t>Przepływy pieniężne netto z działalności finansowej</t>
  </si>
  <si>
    <t>PRZEPŁYWY PIENIĘŻNE RAZEM</t>
  </si>
  <si>
    <t xml:space="preserve">Zwiększenie/zmniejszenie netto stanu środków pieniężnych i ekwiwalentów środków pieniężnych </t>
  </si>
  <si>
    <t>Zmiana z tytułu różnic kursowych z wyceny środków pieniężnych i ich ekwiwalentów</t>
  </si>
  <si>
    <t>Środki pieniężne i ich ekwiwalenty na początek okresu</t>
  </si>
  <si>
    <t>Środki pieniężne i ich ekwiwalenty na koniec okresu</t>
  </si>
  <si>
    <t>DZIAŁALNOŚĆ DYSTRYBUCYJNA</t>
  </si>
  <si>
    <t>DZIAŁALNOŚĆ PRODUKCYJNA</t>
  </si>
  <si>
    <t>RAZEM DANE SEGMENTÓW ZAGREGOWANE</t>
  </si>
  <si>
    <t>DETAL</t>
  </si>
  <si>
    <t>E-COMMERCE</t>
  </si>
  <si>
    <t>HURT</t>
  </si>
  <si>
    <t>POLSKA</t>
  </si>
  <si>
    <t>UE – EUROPA ŚR -WSCH</t>
  </si>
  <si>
    <t>UE – EUROPA ZACH</t>
  </si>
  <si>
    <t>POZOSTAŁE KRAJE</t>
  </si>
  <si>
    <t>Łączne przychody ze sprzedaży</t>
  </si>
  <si>
    <t>Przychody ze sprzedaży do innych segmentów</t>
  </si>
  <si>
    <t>Przychody ze sprzedaży od klientów zewnętrznych</t>
  </si>
  <si>
    <t>Marża brutto (zysk brutto ze sprzedaży/przychody ze sprzedaży do klientów zewnętrznych)</t>
  </si>
  <si>
    <t>ZYSK SEGMENTU</t>
  </si>
  <si>
    <t>Aktywa segmentów:</t>
  </si>
  <si>
    <t>Aktywa z tyt. podatku odroczonego</t>
  </si>
  <si>
    <t>Nakłady na rzeczowe aktywa trwałe i wartości niematerialne</t>
  </si>
  <si>
    <t>Istotne przychody/koszty:</t>
  </si>
  <si>
    <t xml:space="preserve">Odpis z tytułu utraty wartości rzeczowych aktywów trwałych i wartości niematerialnych </t>
  </si>
  <si>
    <t>PRZYCHODY ZE SPRZEDAŻY</t>
  </si>
  <si>
    <t>Austria</t>
  </si>
  <si>
    <t>-</t>
  </si>
  <si>
    <t>e - commerce</t>
  </si>
  <si>
    <t>Udział w zyskach (stratach) jednostek stowarzyszonych</t>
  </si>
  <si>
    <t>ZYSK (STRATA) NETTO Z DZIAŁALNOŚCI KONTYNUOWANEJ</t>
  </si>
  <si>
    <t>DZIAŁALNOŚĆ ZANIECHANA</t>
  </si>
  <si>
    <t>STRATA NETTO Z DZIAŁALNOŚCI ZANIECHANEJ</t>
  </si>
  <si>
    <t>ZYSK (STRATA) NETTO</t>
  </si>
  <si>
    <t>Pozostałe całkowite dochody z działalności zaniechanej</t>
  </si>
  <si>
    <t>Pozostałe całkowite dochody z działalności kontynuowanej</t>
  </si>
  <si>
    <t>Całkowity dochód przypadający na:</t>
  </si>
  <si>
    <t>Należności długoterminowe</t>
  </si>
  <si>
    <t>Pożyczki udzielone</t>
  </si>
  <si>
    <t>Płatności z tytułu leasingu</t>
  </si>
  <si>
    <t>DZIAŁALNOŚĆ KONTYNUOWANA</t>
  </si>
  <si>
    <t>Serbia</t>
  </si>
  <si>
    <t>Pozostałe przychody operacyjne</t>
  </si>
  <si>
    <t>Pozostałe koszty operacyjne</t>
  </si>
  <si>
    <t>Zysk (strata) na działalności operacyjnej</t>
  </si>
  <si>
    <t>Zysk (strata) przed opodatkowaniem</t>
  </si>
  <si>
    <t>Niepodlegające przeklasyfikowaniu do wyniku - pozostałe:</t>
  </si>
  <si>
    <t>Zyski (straty) aktuarialne dotyczące świadczeń pracowniczych</t>
  </si>
  <si>
    <t>Akcjonariuszy jednostki dominującej z tytułu:</t>
  </si>
  <si>
    <t>- działalności kontynuowanej</t>
  </si>
  <si>
    <t>- działalności zaniechanej</t>
  </si>
  <si>
    <t>Zysk na akcję podstawowy z działalności kontynuowanej (w PLN)</t>
  </si>
  <si>
    <t>Zysk na akcję rozwodniony z działalności kontynuowanej (w PLN)</t>
  </si>
  <si>
    <t>Zysk na akcję podstawowy z działalności zaniechanej (w PLN)</t>
  </si>
  <si>
    <t>Zysk na akcję rozwodniony z działalności zaniechanej (w PLN)</t>
  </si>
  <si>
    <t>31.12.2019</t>
  </si>
  <si>
    <t>Prawo do użytkowania</t>
  </si>
  <si>
    <t>Inne aktywa finansowe</t>
  </si>
  <si>
    <t>Inwestycje w jednostki stowarzyszone</t>
  </si>
  <si>
    <t>Nieruchomości inwestycyjne</t>
  </si>
  <si>
    <t>Zobowiązania z tytułu kredytów i obligacji</t>
  </si>
  <si>
    <t>Zobowiązania wobec pracowników</t>
  </si>
  <si>
    <t>Zobowiązania handlowe i inne</t>
  </si>
  <si>
    <t>Kapitał własny przypadający akcjonariuszom jednostki dominującej</t>
  </si>
  <si>
    <t>KAPITAŁ WŁASNY I ZOBOWIĄZANIA RAZEM</t>
  </si>
  <si>
    <t>Odpisy aktualizujące wartość rzeczowych aktywów trwałych</t>
  </si>
  <si>
    <t>Zmiana stanu zapasów i odpisów na zapasy</t>
  </si>
  <si>
    <t>Zmiana stanu zobowiązań krótkoterminowych, z wyjątkiem pożyczek, kredytów i obligacji</t>
  </si>
  <si>
    <t>Wydatki dotyczące inwestycji w jednostkę stowarzyszoną HR Group</t>
  </si>
  <si>
    <t>Aktywa trwałe, z wyłączeniem aktywów z tyt. podatku odroczonego i innych aktywów finansowych</t>
  </si>
  <si>
    <t>Aktywa trwałe, z wyłączeniem aktywów z tyt. podatku odroczonego i innych aktywów finansowyc</t>
  </si>
  <si>
    <t>offline</t>
  </si>
  <si>
    <t>e-commerce</t>
  </si>
  <si>
    <t>total</t>
  </si>
  <si>
    <t>AKTYWA TRWAŁE (Z WYŁĄCZENIEM INNYCH AKTYWÓW FINANSOWYCH I PODATKU ODROCZONEGO)</t>
  </si>
  <si>
    <t>01.2019-03.2019</t>
  </si>
  <si>
    <t>31.03.2020</t>
  </si>
  <si>
    <t>01.2020-03.2020
niebadane</t>
  </si>
  <si>
    <t>01.2019-03.2019
niebadane</t>
  </si>
  <si>
    <t>31.03.2020
niebadane</t>
  </si>
  <si>
    <t>Derivative financial instruments</t>
  </si>
  <si>
    <t>01.2020-03.2020</t>
  </si>
  <si>
    <t xml:space="preserve">Nabycie inwestycji w jednostki zależne </t>
  </si>
  <si>
    <t xml:space="preserve">Wydatki na nabycie udziałów niekontrolujących </t>
  </si>
  <si>
    <t>CONTINUING OPERATIONS</t>
  </si>
  <si>
    <t>Poland</t>
  </si>
  <si>
    <t>Switzerland</t>
  </si>
  <si>
    <t>Czech Republic</t>
  </si>
  <si>
    <t>Hungary</t>
  </si>
  <si>
    <t>Romania</t>
  </si>
  <si>
    <t>Slovakia</t>
  </si>
  <si>
    <t>Russia</t>
  </si>
  <si>
    <t>Croatia</t>
  </si>
  <si>
    <t>Slovenia</t>
  </si>
  <si>
    <t>Bulgaria</t>
  </si>
  <si>
    <t>Greece</t>
  </si>
  <si>
    <t>Germany</t>
  </si>
  <si>
    <t>Other</t>
  </si>
  <si>
    <t>DISCONTINUED OPERATIONS</t>
  </si>
  <si>
    <t>Total</t>
  </si>
  <si>
    <t>Deferred tax</t>
  </si>
  <si>
    <t>Other financial assets</t>
  </si>
  <si>
    <t>Total assets</t>
  </si>
  <si>
    <t>31.03.2019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</si>
</sst>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#,##0.0_);_(\(#,##0.0\);_(&quot;-&quot;??_);_(@_)"/>
    <numFmt numFmtId="165" formatCode="_(#,##0.00_);_(\(#,##0.00\);_(&quot;-&quot;??_);_(@_)"/>
    <numFmt numFmtId="166" formatCode="0.0%"/>
    <numFmt numFmtId="167" formatCode="#,##0.0"/>
    <numFmt numFmtId="168" formatCode="0.0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7.5"/>
      <color rgb="FF868686"/>
      <name val="Myriad Pro SemiCondensed"/>
      <charset val="238"/>
    </font>
    <font>
      <b/>
      <sz val="7.5"/>
      <color rgb="FF868686"/>
      <name val="Myriad Pro SemiCondensed"/>
      <charset val="238"/>
    </font>
    <font>
      <b/>
      <sz val="7.5"/>
      <color rgb="FFCF621C"/>
      <name val="Myriad Pro SemiCondensed"/>
      <charset val="238"/>
    </font>
    <font>
      <sz val="11"/>
      <color theme="1"/>
      <name val="Czcionka tekstu podstawowego"/>
      <family val="2"/>
      <charset val="238"/>
    </font>
    <font>
      <sz val="7.5"/>
      <color rgb="FFCF621C"/>
      <name val="Myriad Pro SemiCondensed"/>
      <charset val="238"/>
    </font>
    <font>
      <sz val="7.5"/>
      <color rgb="FFCA4F1C"/>
      <name val="Myriad Pro SemiCondensed"/>
      <charset val="238"/>
    </font>
    <font>
      <sz val="7.5"/>
      <color theme="0" tint="-0.49925229651783809"/>
      <name val="Myriad Pro SemiCondensed"/>
      <charset val="238"/>
    </font>
    <font>
      <b/>
      <sz val="7.5"/>
      <color theme="1"/>
      <name val="Myriad Pro SemiCondensed"/>
      <charset val="238"/>
    </font>
    <font>
      <sz val="7.5"/>
      <color theme="1"/>
      <name val="Myriad Pro SemiCondensed"/>
      <charset val="238"/>
    </font>
    <font>
      <sz val="7.5"/>
      <color theme="0" tint="-0.49967955565050204"/>
      <name val="Myriad Pro SemiCondensed"/>
      <charset val="238"/>
    </font>
    <font>
      <b/>
      <sz val="7.5"/>
      <color theme="0" tint="-0.49967955565050204"/>
      <name val="Myriad Pro SemiCondensed"/>
      <charset val="238"/>
    </font>
    <font>
      <sz val="7.5"/>
      <color rgb="FFF15923"/>
      <name val="Myriad Pro SemiCondensed"/>
      <charset val="238"/>
    </font>
    <font>
      <sz val="11"/>
      <color indexed="8"/>
      <name val="Czcionka tekstu podstawowego"/>
      <family val="2"/>
      <charset val="238"/>
    </font>
    <font>
      <b/>
      <i/>
      <sz val="7.5"/>
      <color theme="1"/>
      <name val="Myriad Pro SemiCondensed"/>
      <charset val="238"/>
    </font>
    <font>
      <i/>
      <sz val="7.5"/>
      <color theme="1"/>
      <name val="Myriad Pro SemiCondensed"/>
      <charset val="238"/>
    </font>
    <font>
      <sz val="7.5"/>
      <color theme="9" tint="0.79998168889431442"/>
      <name val="Myriad Pro SemiCondensed"/>
      <charset val="238"/>
    </font>
    <font>
      <sz val="7.5"/>
      <color theme="0"/>
      <name val="Myriad Pro SemiCondensed"/>
      <charset val="238"/>
    </font>
    <font>
      <sz val="6.5"/>
      <color rgb="FF868686"/>
      <name val="Myriad Pro SemiCondensed"/>
      <charset val="238"/>
    </font>
    <font>
      <sz val="6.5"/>
      <color theme="1" tint="0.34998626667073579"/>
      <name val="Myriad Pro SemiCondensed"/>
      <charset val="238"/>
    </font>
    <font>
      <sz val="7.5"/>
      <color theme="1" tint="0.34998626667073579"/>
      <name val="Myriad Pro SemiCondensed"/>
      <charset val="238"/>
    </font>
    <font>
      <b/>
      <sz val="7.5"/>
      <color theme="1" tint="0.34998626667073579"/>
      <name val="Myriad Pro SemiCondensed"/>
      <charset val="238"/>
    </font>
    <font>
      <sz val="7"/>
      <color theme="1"/>
      <name val="Myriad Pro SemiCondensed"/>
      <charset val="238"/>
    </font>
    <font>
      <b/>
      <sz val="7"/>
      <color theme="1"/>
      <name val="Myriad Pro SemiCondensed"/>
      <charset val="238"/>
    </font>
  </fonts>
  <fills count="4">
    <fill>
      <patternFill patternType="none"/>
    </fill>
    <fill>
      <patternFill patternType="gray125"/>
    </fill>
    <fill>
      <patternFill patternType="solid">
        <fgColor rgb="FFFCF4E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rgb="FF585858"/>
      </top>
      <bottom style="thick">
        <color rgb="FFCF621C"/>
      </bottom>
      <diagonal/>
    </border>
    <border>
      <left/>
      <right/>
      <top/>
      <bottom style="thin">
        <color rgb="FF58585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rgb="FFCF621C"/>
      </bottom>
      <diagonal/>
    </border>
    <border>
      <left/>
      <right/>
      <top style="thin">
        <color rgb="FF58585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rgb="FFCF621C"/>
      </top>
      <bottom style="thin">
        <color indexed="64"/>
      </bottom>
      <diagonal/>
    </border>
    <border>
      <left/>
      <right/>
      <top style="thin">
        <color rgb="FF585858"/>
      </top>
      <bottom style="thin">
        <color indexed="64"/>
      </bottom>
      <diagonal/>
    </border>
    <border>
      <left/>
      <right/>
      <top style="thick">
        <color rgb="FFCF621C"/>
      </top>
      <bottom style="thin">
        <color rgb="FF585858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rgb="FF585858"/>
      </top>
      <bottom style="thin">
        <color rgb="FF585858"/>
      </bottom>
      <diagonal/>
    </border>
    <border>
      <left/>
      <right/>
      <top style="thick">
        <color rgb="FFCF621C"/>
      </top>
      <bottom style="thick">
        <color rgb="FFCF621C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9" fontId="7" fillId="0" borderId="0" applyFont="0" applyFill="0" applyBorder="0" applyAlignment="0" applyProtection="0"/>
    <xf numFmtId="0" fontId="2" fillId="0" borderId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7" fillId="0" borderId="0" applyFill="0" applyBorder="0"/>
  </cellStyleXfs>
  <cellXfs count="193"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right" vertical="center" wrapText="1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Fill="1" applyAlignment="1">
      <alignment horizontal="left" vertical="center" wrapText="1"/>
    </xf>
    <xf numFmtId="164" fontId="4" fillId="2" borderId="0" xfId="1" applyNumberFormat="1" applyFont="1" applyFill="1" applyBorder="1" applyAlignment="1">
      <alignment horizontal="right" vertical="center" wrapText="1"/>
    </xf>
    <xf numFmtId="0" fontId="6" fillId="0" borderId="0" xfId="1" applyFont="1" applyBorder="1" applyAlignment="1">
      <alignment vertical="center"/>
    </xf>
    <xf numFmtId="164" fontId="5" fillId="2" borderId="0" xfId="1" applyNumberFormat="1" applyFont="1" applyFill="1" applyBorder="1" applyAlignment="1">
      <alignment horizontal="right" vertical="center" wrapText="1"/>
    </xf>
    <xf numFmtId="0" fontId="4" fillId="0" borderId="0" xfId="1" applyFont="1"/>
    <xf numFmtId="0" fontId="4" fillId="0" borderId="0" xfId="1" applyFont="1" applyFill="1"/>
    <xf numFmtId="0" fontId="4" fillId="0" borderId="0" xfId="1" applyFont="1" applyAlignment="1">
      <alignment horizontal="left" vertical="center"/>
    </xf>
    <xf numFmtId="0" fontId="6" fillId="0" borderId="2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164" fontId="5" fillId="2" borderId="2" xfId="1" applyNumberFormat="1" applyFont="1" applyFill="1" applyBorder="1" applyAlignment="1">
      <alignment horizontal="right" vertical="center" wrapText="1"/>
    </xf>
    <xf numFmtId="0" fontId="6" fillId="0" borderId="2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4" fillId="0" borderId="0" xfId="1" applyFont="1" applyFill="1" applyAlignment="1">
      <alignment vertical="center"/>
    </xf>
    <xf numFmtId="0" fontId="5" fillId="0" borderId="0" xfId="1" applyFont="1" applyAlignment="1">
      <alignment vertical="center" wrapText="1"/>
    </xf>
    <xf numFmtId="165" fontId="5" fillId="2" borderId="0" xfId="1" applyNumberFormat="1" applyFont="1" applyFill="1" applyBorder="1" applyAlignment="1">
      <alignment horizontal="right" vertical="center" wrapText="1"/>
    </xf>
    <xf numFmtId="0" fontId="4" fillId="0" borderId="0" xfId="1" applyFont="1" applyBorder="1" applyAlignment="1">
      <alignment vertical="center"/>
    </xf>
    <xf numFmtId="0" fontId="3" fillId="3" borderId="6" xfId="4" applyFill="1" applyBorder="1"/>
    <xf numFmtId="0" fontId="3" fillId="3" borderId="7" xfId="4" applyFill="1" applyBorder="1"/>
    <xf numFmtId="0" fontId="3" fillId="3" borderId="8" xfId="4" applyFill="1" applyBorder="1"/>
    <xf numFmtId="0" fontId="3" fillId="3" borderId="0" xfId="4" applyFill="1"/>
    <xf numFmtId="0" fontId="3" fillId="0" borderId="0" xfId="4"/>
    <xf numFmtId="0" fontId="3" fillId="3" borderId="9" xfId="4" applyFill="1" applyBorder="1"/>
    <xf numFmtId="0" fontId="3" fillId="3" borderId="0" xfId="4" applyFill="1" applyBorder="1"/>
    <xf numFmtId="0" fontId="3" fillId="3" borderId="10" xfId="4" applyFill="1" applyBorder="1"/>
    <xf numFmtId="0" fontId="3" fillId="3" borderId="11" xfId="4" applyFill="1" applyBorder="1"/>
    <xf numFmtId="0" fontId="3" fillId="3" borderId="3" xfId="4" applyFill="1" applyBorder="1"/>
    <xf numFmtId="0" fontId="3" fillId="3" borderId="12" xfId="4" applyFill="1" applyBorder="1"/>
    <xf numFmtId="0" fontId="5" fillId="0" borderId="0" xfId="1" applyFont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164" fontId="5" fillId="2" borderId="13" xfId="1" applyNumberFormat="1" applyFont="1" applyFill="1" applyBorder="1" applyAlignment="1">
      <alignment horizontal="right" vertical="center" wrapText="1"/>
    </xf>
    <xf numFmtId="164" fontId="5" fillId="0" borderId="0" xfId="1" applyNumberFormat="1" applyFont="1" applyBorder="1" applyAlignment="1">
      <alignment horizontal="right" vertical="center" wrapText="1"/>
    </xf>
    <xf numFmtId="164" fontId="4" fillId="0" borderId="0" xfId="1" applyNumberFormat="1" applyFont="1" applyFill="1" applyBorder="1" applyAlignment="1">
      <alignment horizontal="right" vertical="center" wrapText="1"/>
    </xf>
    <xf numFmtId="164" fontId="5" fillId="0" borderId="13" xfId="1" applyNumberFormat="1" applyFont="1" applyFill="1" applyBorder="1" applyAlignment="1">
      <alignment horizontal="right" vertical="center" wrapText="1"/>
    </xf>
    <xf numFmtId="0" fontId="5" fillId="0" borderId="2" xfId="1" applyFont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right" vertical="center" wrapText="1"/>
    </xf>
    <xf numFmtId="0" fontId="6" fillId="0" borderId="5" xfId="1" applyFont="1" applyBorder="1" applyAlignment="1">
      <alignment vertical="center"/>
    </xf>
    <xf numFmtId="164" fontId="4" fillId="2" borderId="0" xfId="1" applyNumberFormat="1" applyFont="1" applyFill="1" applyAlignment="1">
      <alignment wrapText="1"/>
    </xf>
    <xf numFmtId="164" fontId="4" fillId="0" borderId="0" xfId="1" applyNumberFormat="1" applyFont="1" applyFill="1" applyAlignment="1">
      <alignment wrapText="1"/>
    </xf>
    <xf numFmtId="164" fontId="10" fillId="0" borderId="0" xfId="1" applyNumberFormat="1" applyFont="1" applyFill="1" applyBorder="1" applyAlignment="1">
      <alignment horizontal="right" vertical="center" wrapText="1"/>
    </xf>
    <xf numFmtId="164" fontId="4" fillId="0" borderId="0" xfId="1" applyNumberFormat="1" applyFont="1" applyBorder="1" applyAlignment="1">
      <alignment horizontal="right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/>
    <xf numFmtId="0" fontId="4" fillId="0" borderId="0" xfId="1" applyFont="1" applyAlignment="1">
      <alignment wrapText="1"/>
    </xf>
    <xf numFmtId="165" fontId="5" fillId="2" borderId="2" xfId="1" applyNumberFormat="1" applyFont="1" applyFill="1" applyBorder="1" applyAlignment="1">
      <alignment horizontal="right" vertical="center" wrapText="1"/>
    </xf>
    <xf numFmtId="164" fontId="5" fillId="0" borderId="0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165" fontId="5" fillId="0" borderId="2" xfId="1" applyNumberFormat="1" applyFont="1" applyFill="1" applyBorder="1" applyAlignment="1">
      <alignment horizontal="right" vertical="center" wrapText="1"/>
    </xf>
    <xf numFmtId="164" fontId="5" fillId="2" borderId="14" xfId="1" applyNumberFormat="1" applyFont="1" applyFill="1" applyBorder="1" applyAlignment="1">
      <alignment horizontal="right" vertical="center" wrapText="1"/>
    </xf>
    <xf numFmtId="164" fontId="5" fillId="0" borderId="14" xfId="1" applyNumberFormat="1" applyFont="1" applyBorder="1" applyAlignment="1">
      <alignment horizontal="right" vertical="center" wrapText="1"/>
    </xf>
    <xf numFmtId="0" fontId="4" fillId="2" borderId="1" xfId="1" applyNumberFormat="1" applyFont="1" applyFill="1" applyBorder="1" applyAlignment="1">
      <alignment horizontal="right" vertical="center" wrapText="1"/>
    </xf>
    <xf numFmtId="0" fontId="4" fillId="0" borderId="1" xfId="1" applyNumberFormat="1" applyFont="1" applyFill="1" applyBorder="1" applyAlignment="1">
      <alignment horizontal="right" vertical="center" wrapText="1"/>
    </xf>
    <xf numFmtId="0" fontId="9" fillId="0" borderId="0" xfId="1" applyFont="1"/>
    <xf numFmtId="0" fontId="11" fillId="0" borderId="0" xfId="1" applyFont="1" applyAlignment="1"/>
    <xf numFmtId="164" fontId="13" fillId="0" borderId="0" xfId="1" applyNumberFormat="1" applyFont="1" applyFill="1" applyBorder="1" applyAlignment="1">
      <alignment horizontal="right" vertical="center" wrapText="1"/>
    </xf>
    <xf numFmtId="0" fontId="12" fillId="0" borderId="2" xfId="1" applyFont="1" applyBorder="1"/>
    <xf numFmtId="164" fontId="14" fillId="0" borderId="2" xfId="1" applyNumberFormat="1" applyFont="1" applyFill="1" applyBorder="1" applyAlignment="1">
      <alignment horizontal="right" vertical="center" wrapText="1"/>
    </xf>
    <xf numFmtId="0" fontId="10" fillId="0" borderId="0" xfId="1" applyFont="1" applyFill="1" applyAlignment="1">
      <alignment horizontal="left" vertical="center" wrapText="1"/>
    </xf>
    <xf numFmtId="164" fontId="4" fillId="2" borderId="0" xfId="5" applyNumberFormat="1" applyFont="1" applyFill="1" applyBorder="1" applyAlignment="1">
      <alignment horizontal="right" vertical="center" wrapText="1"/>
    </xf>
    <xf numFmtId="0" fontId="8" fillId="0" borderId="2" xfId="1" applyFont="1" applyBorder="1"/>
    <xf numFmtId="0" fontId="15" fillId="0" borderId="2" xfId="1" applyFont="1" applyBorder="1"/>
    <xf numFmtId="0" fontId="12" fillId="0" borderId="0" xfId="1" applyFont="1"/>
    <xf numFmtId="164" fontId="4" fillId="2" borderId="0" xfId="1" applyNumberFormat="1" applyFont="1" applyFill="1" applyBorder="1" applyAlignment="1">
      <alignment wrapText="1"/>
    </xf>
    <xf numFmtId="164" fontId="13" fillId="0" borderId="0" xfId="1" applyNumberFormat="1" applyFont="1" applyFill="1" applyAlignment="1">
      <alignment wrapText="1"/>
    </xf>
    <xf numFmtId="0" fontId="5" fillId="0" borderId="0" xfId="1" applyFont="1" applyFill="1" applyAlignment="1">
      <alignment horizontal="left" vertical="center" wrapText="1"/>
    </xf>
    <xf numFmtId="164" fontId="14" fillId="0" borderId="0" xfId="1" applyNumberFormat="1" applyFont="1" applyFill="1" applyBorder="1" applyAlignment="1">
      <alignment horizontal="right" vertical="center" wrapText="1"/>
    </xf>
    <xf numFmtId="0" fontId="12" fillId="0" borderId="0" xfId="0" applyFont="1"/>
    <xf numFmtId="0" fontId="6" fillId="0" borderId="0" xfId="1" applyFont="1"/>
    <xf numFmtId="0" fontId="4" fillId="0" borderId="2" xfId="1" applyFont="1" applyBorder="1" applyAlignment="1">
      <alignment wrapText="1"/>
    </xf>
    <xf numFmtId="164" fontId="4" fillId="2" borderId="2" xfId="1" applyNumberFormat="1" applyFont="1" applyFill="1" applyBorder="1" applyAlignment="1">
      <alignment horizontal="right" vertical="center" wrapText="1"/>
    </xf>
    <xf numFmtId="164" fontId="4" fillId="0" borderId="2" xfId="1" applyNumberFormat="1" applyFont="1" applyFill="1" applyBorder="1" applyAlignment="1">
      <alignment horizontal="right" vertical="center" wrapText="1"/>
    </xf>
    <xf numFmtId="0" fontId="4" fillId="0" borderId="0" xfId="1" applyFont="1" applyBorder="1" applyAlignment="1">
      <alignment wrapText="1"/>
    </xf>
    <xf numFmtId="164" fontId="4" fillId="2" borderId="15" xfId="1" applyNumberFormat="1" applyFont="1" applyFill="1" applyBorder="1" applyAlignment="1">
      <alignment wrapText="1"/>
    </xf>
    <xf numFmtId="164" fontId="4" fillId="0" borderId="15" xfId="1" applyNumberFormat="1" applyFont="1" applyFill="1" applyBorder="1" applyAlignment="1">
      <alignment wrapText="1"/>
    </xf>
    <xf numFmtId="0" fontId="6" fillId="0" borderId="16" xfId="1" applyFont="1" applyBorder="1" applyAlignment="1">
      <alignment vertical="center" wrapText="1"/>
    </xf>
    <xf numFmtId="164" fontId="6" fillId="0" borderId="16" xfId="1" applyNumberFormat="1" applyFont="1" applyBorder="1" applyAlignment="1">
      <alignment vertical="center" wrapText="1"/>
    </xf>
    <xf numFmtId="167" fontId="6" fillId="0" borderId="16" xfId="1" applyNumberFormat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12" fillId="2" borderId="18" xfId="1" applyFont="1" applyFill="1" applyBorder="1" applyAlignment="1">
      <alignment vertical="center"/>
    </xf>
    <xf numFmtId="0" fontId="12" fillId="2" borderId="18" xfId="1" applyFont="1" applyFill="1" applyBorder="1" applyAlignment="1">
      <alignment horizontal="left" vertical="center"/>
    </xf>
    <xf numFmtId="0" fontId="12" fillId="2" borderId="18" xfId="1" applyFont="1" applyFill="1" applyBorder="1" applyAlignment="1">
      <alignment vertical="center" wrapText="1"/>
    </xf>
    <xf numFmtId="0" fontId="12" fillId="2" borderId="18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justify" vertical="center" wrapText="1"/>
    </xf>
    <xf numFmtId="164" fontId="12" fillId="2" borderId="0" xfId="1" applyNumberFormat="1" applyFont="1" applyFill="1" applyBorder="1" applyAlignment="1">
      <alignment horizontal="right" vertical="center" wrapText="1"/>
    </xf>
    <xf numFmtId="0" fontId="11" fillId="0" borderId="2" xfId="1" applyFont="1" applyBorder="1" applyAlignment="1">
      <alignment horizontal="left" vertical="center"/>
    </xf>
    <xf numFmtId="164" fontId="12" fillId="2" borderId="2" xfId="1" applyNumberFormat="1" applyFont="1" applyFill="1" applyBorder="1" applyAlignment="1">
      <alignment horizontal="right" vertical="center" wrapText="1"/>
    </xf>
    <xf numFmtId="0" fontId="12" fillId="0" borderId="0" xfId="1" applyFont="1" applyBorder="1"/>
    <xf numFmtId="0" fontId="18" fillId="0" borderId="0" xfId="1" applyFont="1" applyBorder="1" applyAlignment="1">
      <alignment vertical="center" wrapText="1"/>
    </xf>
    <xf numFmtId="166" fontId="18" fillId="2" borderId="0" xfId="6" applyNumberFormat="1" applyFont="1" applyFill="1" applyBorder="1" applyAlignment="1">
      <alignment horizontal="right" vertical="center" wrapText="1"/>
    </xf>
    <xf numFmtId="9" fontId="18" fillId="2" borderId="0" xfId="7" applyFont="1" applyFill="1" applyBorder="1" applyAlignment="1">
      <alignment horizontal="right" vertical="center" wrapText="1"/>
    </xf>
    <xf numFmtId="0" fontId="12" fillId="0" borderId="0" xfId="1" applyFont="1" applyBorder="1" applyAlignment="1">
      <alignment vertical="center"/>
    </xf>
    <xf numFmtId="166" fontId="19" fillId="2" borderId="0" xfId="6" applyNumberFormat="1" applyFont="1" applyFill="1" applyBorder="1" applyAlignment="1">
      <alignment vertical="center" wrapText="1"/>
    </xf>
    <xf numFmtId="0" fontId="11" fillId="0" borderId="0" xfId="1" applyFont="1" applyBorder="1" applyAlignment="1">
      <alignment horizontal="left" vertical="center"/>
    </xf>
    <xf numFmtId="0" fontId="11" fillId="0" borderId="0" xfId="1" applyFont="1" applyBorder="1"/>
    <xf numFmtId="0" fontId="12" fillId="0" borderId="0" xfId="1" applyFont="1" applyBorder="1" applyAlignment="1">
      <alignment horizontal="left" vertical="center" wrapText="1"/>
    </xf>
    <xf numFmtId="0" fontId="12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left" vertical="center" wrapText="1"/>
    </xf>
    <xf numFmtId="166" fontId="12" fillId="0" borderId="0" xfId="2" applyNumberFormat="1" applyFont="1" applyAlignment="1">
      <alignment wrapText="1"/>
    </xf>
    <xf numFmtId="164" fontId="12" fillId="0" borderId="0" xfId="1" applyNumberFormat="1" applyFont="1" applyBorder="1"/>
    <xf numFmtId="0" fontId="12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vertical="center"/>
    </xf>
    <xf numFmtId="0" fontId="12" fillId="0" borderId="1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center" vertical="center" wrapText="1"/>
    </xf>
    <xf numFmtId="164" fontId="12" fillId="0" borderId="0" xfId="1" applyNumberFormat="1" applyFont="1" applyBorder="1" applyAlignment="1">
      <alignment horizontal="right" vertical="center" wrapText="1"/>
    </xf>
    <xf numFmtId="164" fontId="12" fillId="0" borderId="2" xfId="1" applyNumberFormat="1" applyFont="1" applyBorder="1" applyAlignment="1">
      <alignment horizontal="right" vertical="center" wrapText="1"/>
    </xf>
    <xf numFmtId="164" fontId="12" fillId="0" borderId="0" xfId="1" applyNumberFormat="1" applyFont="1" applyFill="1" applyBorder="1" applyAlignment="1">
      <alignment horizontal="right" vertical="center" wrapText="1"/>
    </xf>
    <xf numFmtId="166" fontId="18" fillId="0" borderId="0" xfId="6" applyNumberFormat="1" applyFont="1" applyBorder="1" applyAlignment="1">
      <alignment horizontal="right" vertical="center" wrapText="1"/>
    </xf>
    <xf numFmtId="166" fontId="20" fillId="0" borderId="0" xfId="6" applyNumberFormat="1" applyFont="1" applyBorder="1" applyAlignment="1">
      <alignment vertical="center" wrapText="1"/>
    </xf>
    <xf numFmtId="164" fontId="12" fillId="0" borderId="13" xfId="1" applyNumberFormat="1" applyFont="1" applyBorder="1" applyAlignment="1">
      <alignment horizontal="right" vertical="center" wrapText="1"/>
    </xf>
    <xf numFmtId="0" fontId="11" fillId="0" borderId="5" xfId="1" applyFont="1" applyBorder="1" applyAlignment="1">
      <alignment horizontal="left" vertical="center"/>
    </xf>
    <xf numFmtId="0" fontId="11" fillId="0" borderId="5" xfId="1" applyFont="1" applyBorder="1"/>
    <xf numFmtId="0" fontId="12" fillId="0" borderId="13" xfId="1" applyFont="1" applyBorder="1" applyAlignment="1">
      <alignment horizontal="center" vertical="center"/>
    </xf>
    <xf numFmtId="0" fontId="12" fillId="0" borderId="13" xfId="1" applyFont="1" applyBorder="1" applyAlignment="1">
      <alignment horizontal="left" vertical="center" wrapText="1"/>
    </xf>
    <xf numFmtId="0" fontId="12" fillId="0" borderId="5" xfId="8" applyFont="1" applyBorder="1"/>
    <xf numFmtId="0" fontId="12" fillId="0" borderId="4" xfId="8" applyFont="1" applyFill="1" applyBorder="1"/>
    <xf numFmtId="0" fontId="11" fillId="0" borderId="4" xfId="8" applyFont="1" applyFill="1" applyBorder="1" applyAlignment="1">
      <alignment horizontal="right" vertical="center" wrapText="1"/>
    </xf>
    <xf numFmtId="0" fontId="12" fillId="0" borderId="0" xfId="8" applyFont="1" applyFill="1" applyBorder="1"/>
    <xf numFmtId="0" fontId="11" fillId="2" borderId="0" xfId="8" applyFont="1" applyFill="1" applyBorder="1" applyAlignment="1">
      <alignment horizontal="right" vertical="center" wrapText="1"/>
    </xf>
    <xf numFmtId="0" fontId="11" fillId="0" borderId="0" xfId="8" applyFont="1" applyFill="1" applyBorder="1" applyAlignment="1">
      <alignment horizontal="right" vertical="center" wrapText="1"/>
    </xf>
    <xf numFmtId="0" fontId="12" fillId="0" borderId="0" xfId="8" applyFont="1" applyAlignment="1">
      <alignment horizontal="left" indent="1"/>
    </xf>
    <xf numFmtId="167" fontId="12" fillId="2" borderId="0" xfId="8" applyNumberFormat="1" applyFont="1" applyFill="1"/>
    <xf numFmtId="167" fontId="12" fillId="0" borderId="0" xfId="8" applyNumberFormat="1" applyFont="1" applyFill="1"/>
    <xf numFmtId="0" fontId="11" fillId="0" borderId="2" xfId="8" applyFont="1" applyBorder="1"/>
    <xf numFmtId="167" fontId="11" fillId="2" borderId="2" xfId="8" applyNumberFormat="1" applyFont="1" applyFill="1" applyBorder="1"/>
    <xf numFmtId="167" fontId="11" fillId="0" borderId="2" xfId="8" applyNumberFormat="1" applyFont="1" applyFill="1" applyBorder="1"/>
    <xf numFmtId="167" fontId="12" fillId="0" borderId="0" xfId="8" applyNumberFormat="1" applyFont="1" applyFill="1" applyAlignment="1">
      <alignment horizontal="right"/>
    </xf>
    <xf numFmtId="167" fontId="12" fillId="2" borderId="0" xfId="8" applyNumberFormat="1" applyFont="1" applyFill="1" applyAlignment="1">
      <alignment horizontal="right"/>
    </xf>
    <xf numFmtId="14" fontId="11" fillId="2" borderId="4" xfId="8" applyNumberFormat="1" applyFont="1" applyFill="1" applyBorder="1" applyAlignment="1">
      <alignment horizontal="right" vertical="center" wrapText="1"/>
    </xf>
    <xf numFmtId="0" fontId="17" fillId="0" borderId="2" xfId="1" applyFont="1" applyBorder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12" fillId="2" borderId="5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2" fillId="0" borderId="18" xfId="8" applyFont="1" applyFill="1" applyBorder="1" applyAlignment="1">
      <alignment horizontal="center" vertical="center"/>
    </xf>
    <xf numFmtId="0" fontId="12" fillId="0" borderId="18" xfId="8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right" vertical="center" wrapText="1"/>
    </xf>
    <xf numFmtId="0" fontId="21" fillId="0" borderId="0" xfId="1" applyFont="1" applyFill="1" applyBorder="1" applyAlignment="1">
      <alignment wrapText="1"/>
    </xf>
    <xf numFmtId="0" fontId="22" fillId="3" borderId="0" xfId="4" applyFont="1" applyFill="1" applyBorder="1" applyAlignment="1">
      <alignment horizontal="right" vertical="center" wrapText="1"/>
    </xf>
    <xf numFmtId="0" fontId="22" fillId="3" borderId="4" xfId="4" applyFont="1" applyFill="1" applyBorder="1" applyAlignment="1">
      <alignment horizontal="right" vertical="center" wrapText="1"/>
    </xf>
    <xf numFmtId="0" fontId="21" fillId="0" borderId="3" xfId="1" applyFont="1" applyFill="1" applyBorder="1" applyAlignment="1">
      <alignment wrapText="1"/>
    </xf>
    <xf numFmtId="0" fontId="22" fillId="0" borderId="19" xfId="1" applyFont="1" applyFill="1" applyBorder="1" applyAlignment="1">
      <alignment horizontal="center" vertical="center" wrapText="1"/>
    </xf>
    <xf numFmtId="0" fontId="22" fillId="0" borderId="4" xfId="1" applyFont="1" applyFill="1" applyBorder="1" applyAlignment="1">
      <alignment vertical="center" wrapText="1"/>
    </xf>
    <xf numFmtId="168" fontId="6" fillId="0" borderId="16" xfId="1" applyNumberFormat="1" applyFont="1" applyBorder="1" applyAlignment="1">
      <alignment vertical="center" wrapText="1"/>
    </xf>
    <xf numFmtId="0" fontId="23" fillId="0" borderId="0" xfId="1" applyFont="1" applyAlignment="1">
      <alignment horizontal="left" wrapText="1"/>
    </xf>
    <xf numFmtId="164" fontId="23" fillId="2" borderId="0" xfId="1" applyNumberFormat="1" applyFont="1" applyFill="1" applyBorder="1" applyAlignment="1">
      <alignment horizontal="right" vertical="center" wrapText="1"/>
    </xf>
    <xf numFmtId="0" fontId="24" fillId="0" borderId="17" xfId="1" applyFont="1" applyBorder="1" applyAlignment="1">
      <alignment wrapText="1"/>
    </xf>
    <xf numFmtId="164" fontId="24" fillId="2" borderId="17" xfId="1" applyNumberFormat="1" applyFont="1" applyFill="1" applyBorder="1" applyAlignment="1">
      <alignment horizontal="right" vertical="center" wrapText="1"/>
    </xf>
    <xf numFmtId="0" fontId="23" fillId="0" borderId="20" xfId="1" applyFont="1" applyBorder="1" applyAlignment="1">
      <alignment wrapText="1"/>
    </xf>
    <xf numFmtId="164" fontId="23" fillId="2" borderId="20" xfId="1" applyNumberFormat="1" applyFont="1" applyFill="1" applyBorder="1" applyAlignment="1">
      <alignment horizontal="right" vertical="center" wrapText="1"/>
    </xf>
    <xf numFmtId="0" fontId="6" fillId="0" borderId="0" xfId="1" applyFont="1" applyBorder="1" applyAlignment="1">
      <alignment vertical="center" wrapText="1"/>
    </xf>
    <xf numFmtId="0" fontId="23" fillId="0" borderId="13" xfId="1" applyFont="1" applyBorder="1" applyAlignment="1">
      <alignment wrapText="1"/>
    </xf>
    <xf numFmtId="164" fontId="24" fillId="2" borderId="13" xfId="1" applyNumberFormat="1" applyFont="1" applyFill="1" applyBorder="1" applyAlignment="1">
      <alignment horizontal="right" vertical="center" wrapText="1"/>
    </xf>
    <xf numFmtId="0" fontId="24" fillId="3" borderId="0" xfId="1" applyFont="1" applyFill="1" applyBorder="1" applyAlignment="1">
      <alignment vertical="center" wrapText="1"/>
    </xf>
    <xf numFmtId="164" fontId="23" fillId="3" borderId="0" xfId="1" applyNumberFormat="1" applyFont="1" applyFill="1" applyBorder="1" applyAlignment="1">
      <alignment horizontal="right" vertical="center" wrapText="1"/>
    </xf>
    <xf numFmtId="164" fontId="23" fillId="0" borderId="0" xfId="1" applyNumberFormat="1" applyFont="1" applyFill="1" applyBorder="1" applyAlignment="1">
      <alignment horizontal="right" wrapText="1"/>
    </xf>
    <xf numFmtId="164" fontId="23" fillId="0" borderId="0" xfId="1" applyNumberFormat="1" applyFont="1" applyFill="1" applyBorder="1" applyAlignment="1">
      <alignment horizontal="right" vertical="center" wrapText="1"/>
    </xf>
    <xf numFmtId="0" fontId="23" fillId="0" borderId="0" xfId="1" applyFont="1" applyFill="1" applyAlignment="1">
      <alignment horizontal="left" wrapText="1"/>
    </xf>
    <xf numFmtId="0" fontId="24" fillId="0" borderId="17" xfId="1" applyFont="1" applyBorder="1" applyAlignment="1">
      <alignment vertical="center" wrapText="1"/>
    </xf>
    <xf numFmtId="164" fontId="24" fillId="0" borderId="17" xfId="1" applyNumberFormat="1" applyFont="1" applyFill="1" applyBorder="1" applyAlignment="1">
      <alignment horizontal="right" wrapText="1"/>
    </xf>
    <xf numFmtId="164" fontId="24" fillId="0" borderId="17" xfId="1" applyNumberFormat="1" applyFont="1" applyFill="1" applyBorder="1" applyAlignment="1">
      <alignment horizontal="right" vertical="center" wrapText="1"/>
    </xf>
    <xf numFmtId="0" fontId="23" fillId="0" borderId="0" xfId="1" applyFont="1" applyBorder="1" applyAlignment="1">
      <alignment vertical="center" wrapText="1"/>
    </xf>
    <xf numFmtId="164" fontId="23" fillId="0" borderId="0" xfId="1" applyNumberFormat="1" applyFont="1" applyBorder="1" applyAlignment="1">
      <alignment horizontal="right" wrapText="1"/>
    </xf>
    <xf numFmtId="164" fontId="23" fillId="0" borderId="3" xfId="1" applyNumberFormat="1" applyFont="1" applyFill="1" applyBorder="1" applyAlignment="1">
      <alignment horizontal="right" vertical="center" wrapText="1"/>
    </xf>
    <xf numFmtId="0" fontId="17" fillId="0" borderId="13" xfId="1" applyFont="1" applyBorder="1" applyAlignment="1">
      <alignment horizontal="left" vertical="center"/>
    </xf>
    <xf numFmtId="164" fontId="12" fillId="2" borderId="13" xfId="1" applyNumberFormat="1" applyFont="1" applyFill="1" applyBorder="1" applyAlignment="1">
      <alignment horizontal="right" vertical="center" wrapText="1"/>
    </xf>
    <xf numFmtId="0" fontId="12" fillId="2" borderId="5" xfId="1" quotePrefix="1" applyFont="1" applyFill="1" applyBorder="1" applyAlignment="1">
      <alignment horizontal="center" vertical="center" wrapText="1"/>
    </xf>
    <xf numFmtId="0" fontId="12" fillId="0" borderId="1" xfId="1" quotePrefix="1" applyFont="1" applyFill="1" applyBorder="1" applyAlignment="1">
      <alignment horizontal="center" vertical="center"/>
    </xf>
    <xf numFmtId="0" fontId="11" fillId="2" borderId="1" xfId="8" applyFont="1" applyFill="1" applyBorder="1" applyAlignment="1">
      <alignment horizontal="center" vertical="center" wrapText="1"/>
    </xf>
    <xf numFmtId="0" fontId="11" fillId="0" borderId="1" xfId="8" applyFont="1" applyFill="1" applyBorder="1" applyAlignment="1">
      <alignment horizontal="center" vertical="center" wrapText="1"/>
    </xf>
    <xf numFmtId="0" fontId="25" fillId="0" borderId="0" xfId="8" applyFont="1" applyFill="1" applyBorder="1"/>
    <xf numFmtId="0" fontId="26" fillId="2" borderId="0" xfId="8" applyFont="1" applyFill="1" applyBorder="1" applyAlignment="1">
      <alignment horizontal="right" vertical="center" wrapText="1"/>
    </xf>
    <xf numFmtId="0" fontId="26" fillId="0" borderId="0" xfId="8" applyFont="1" applyFill="1" applyBorder="1" applyAlignment="1">
      <alignment horizontal="right" vertical="center" wrapText="1"/>
    </xf>
    <xf numFmtId="0" fontId="25" fillId="0" borderId="0" xfId="8" applyFont="1" applyAlignment="1">
      <alignment horizontal="left" indent="1"/>
    </xf>
    <xf numFmtId="167" fontId="25" fillId="2" borderId="0" xfId="8" applyNumberFormat="1" applyFont="1" applyFill="1"/>
    <xf numFmtId="167" fontId="25" fillId="0" borderId="0" xfId="8" applyNumberFormat="1" applyFont="1" applyFill="1"/>
    <xf numFmtId="0" fontId="25" fillId="0" borderId="0" xfId="1" applyFont="1"/>
    <xf numFmtId="167" fontId="25" fillId="2" borderId="0" xfId="8" applyNumberFormat="1" applyFont="1" applyFill="1" applyAlignment="1">
      <alignment horizontal="right"/>
    </xf>
    <xf numFmtId="167" fontId="25" fillId="0" borderId="0" xfId="8" applyNumberFormat="1" applyFont="1" applyFill="1" applyAlignment="1">
      <alignment horizontal="right"/>
    </xf>
    <xf numFmtId="0" fontId="26" fillId="0" borderId="2" xfId="8" applyFont="1" applyBorder="1"/>
    <xf numFmtId="167" fontId="26" fillId="2" borderId="2" xfId="8" applyNumberFormat="1" applyFont="1" applyFill="1" applyBorder="1"/>
    <xf numFmtId="167" fontId="26" fillId="0" borderId="2" xfId="8" applyNumberFormat="1" applyFont="1" applyFill="1" applyBorder="1"/>
  </cellXfs>
  <cellStyles count="9">
    <cellStyle name="Normal" xfId="0" builtinId="0"/>
    <cellStyle name="Normal 2 4" xfId="1"/>
    <cellStyle name="Normal 44" xfId="3"/>
    <cellStyle name="Normalny 15 2" xfId="8"/>
    <cellStyle name="Normalny 2" xfId="4"/>
    <cellStyle name="Percent" xfId="2" builtinId="5"/>
    <cellStyle name="Percent 18" xfId="7"/>
    <cellStyle name="Percent 2 2" xfId="5"/>
    <cellStyle name="Percent 2 2 2" xfId="6"/>
  </cellStyles>
  <dxfs count="0"/>
  <tableStyles count="0" defaultTableStyle="TableStyleMedium2" defaultPivotStyle="PivotStyleLight16"/>
  <colors>
    <mruColors>
      <color rgb="FF868686"/>
      <color rgb="FFFCF4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.png"/><Relationship Id="rId25" Type="http://schemas.openxmlformats.org/officeDocument/2006/relationships/image" Target="../../ppt/media/image18.svg"/><Relationship Id="rId1" Type="http://schemas.openxmlformats.org/officeDocument/2006/relationships/image" Target="../media/image1.png"/><Relationship Id="rId27" Type="http://schemas.openxmlformats.org/officeDocument/2006/relationships/image" Target="../../ppt/media/image20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9</xdr:col>
      <xdr:colOff>594360</xdr:colOff>
      <xdr:row>11</xdr:row>
      <xdr:rowOff>169657</xdr:rowOff>
    </xdr:to>
    <xdr:sp macro="" textlink="">
      <xdr:nvSpPr>
        <xdr:cNvPr id="2" name="pole tekstowe 1"/>
        <xdr:cNvSpPr txBox="1"/>
      </xdr:nvSpPr>
      <xdr:spPr>
        <a:xfrm>
          <a:off x="670560" y="586740"/>
          <a:ext cx="5958840" cy="15945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2000" b="1">
              <a:latin typeface="Arial" panose="020B0604020202020204" pitchFamily="34" charset="0"/>
              <a:cs typeface="Arial" panose="020B0604020202020204" pitchFamily="34" charset="0"/>
            </a:rPr>
            <a:t>Grupa Kapitałowa CCC S.A.  </a:t>
          </a:r>
          <a:br>
            <a:rPr lang="pl-PL" sz="2000" b="1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l-PL" sz="1400" b="0">
              <a:latin typeface="Arial" panose="020B0604020202020204" pitchFamily="34" charset="0"/>
              <a:cs typeface="Arial" panose="020B0604020202020204" pitchFamily="34" charset="0"/>
            </a:rPr>
            <a:t>Podstawowe</a:t>
          </a:r>
          <a:r>
            <a:rPr lang="pl-PL" sz="1400" b="0" baseline="0">
              <a:latin typeface="Arial" panose="020B0604020202020204" pitchFamily="34" charset="0"/>
              <a:cs typeface="Arial" panose="020B0604020202020204" pitchFamily="34" charset="0"/>
            </a:rPr>
            <a:t> dane finansowe wg MSSF</a:t>
          </a:r>
        </a:p>
        <a:p>
          <a:pPr algn="ctr"/>
          <a:endParaRPr lang="pl-PL" sz="14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Dane liczbowe w pliku odnoszą się wyłącznie do działalności kontynuowanej.</a:t>
          </a:r>
          <a:endParaRPr lang="pl-PL" sz="1400">
            <a:solidFill>
              <a:srgbClr val="FF0000"/>
            </a:solidFill>
            <a:effectLst/>
          </a:endParaRPr>
        </a:p>
        <a:p>
          <a:pPr algn="ctr"/>
          <a:endParaRPr lang="pl-PL" sz="1400" b="0" baseline="0"/>
        </a:p>
        <a:p>
          <a:pPr algn="ctr"/>
          <a:endParaRPr lang="en-GB" sz="2000" b="1"/>
        </a:p>
      </xdr:txBody>
    </xdr:sp>
    <xdr:clientData/>
  </xdr:twoCellAnchor>
  <xdr:twoCellAnchor>
    <xdr:from>
      <xdr:col>0</xdr:col>
      <xdr:colOff>662940</xdr:colOff>
      <xdr:row>19</xdr:row>
      <xdr:rowOff>0</xdr:rowOff>
    </xdr:from>
    <xdr:to>
      <xdr:col>9</xdr:col>
      <xdr:colOff>579120</xdr:colOff>
      <xdr:row>25</xdr:row>
      <xdr:rowOff>7620</xdr:rowOff>
    </xdr:to>
    <xdr:sp macro="" textlink="">
      <xdr:nvSpPr>
        <xdr:cNvPr id="3" name="pole tekstowe 2"/>
        <xdr:cNvSpPr txBox="1"/>
      </xdr:nvSpPr>
      <xdr:spPr>
        <a:xfrm>
          <a:off x="662940" y="3474720"/>
          <a:ext cx="5951220" cy="110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/>
            <a:t>ARKUSZ ZOSTAŁ PRZYGOTOWANY TYLKO W CELACH INFORMACYJNYCH. OFICJALNYM ŹRÓDŁEM DANYCH FINANSOWYCH SĄ RAPORTY OKRESOWE CCC S.A.</a:t>
          </a:r>
        </a:p>
        <a:p>
          <a:endParaRPr lang="pl-PL" sz="1000"/>
        </a:p>
        <a:p>
          <a:r>
            <a:rPr lang="en-GB" sz="1000"/>
            <a:t>Dane przygotowane na podstawie Skonsolidowanych Sprawozdań Finansowych Grupy Kapitałowej </a:t>
          </a:r>
          <a:r>
            <a:rPr lang="pl-PL" sz="1000"/>
            <a:t>CCC </a:t>
          </a:r>
          <a:r>
            <a:rPr lang="en-GB" sz="1000"/>
            <a:t>S.A. zawartych w raportach okresowych Grupy </a:t>
          </a:r>
          <a:r>
            <a:rPr lang="pl-PL" sz="1000"/>
            <a:t>CCC</a:t>
          </a:r>
          <a:r>
            <a:rPr lang="en-GB" sz="1000"/>
            <a:t>. </a:t>
          </a:r>
          <a:endParaRPr lang="pl-PL" sz="1000"/>
        </a:p>
        <a:p>
          <a:endParaRPr lang="pl-PL" sz="1000"/>
        </a:p>
      </xdr:txBody>
    </xdr:sp>
    <xdr:clientData/>
  </xdr:twoCellAnchor>
  <xdr:twoCellAnchor editAs="oneCell">
    <xdr:from>
      <xdr:col>8</xdr:col>
      <xdr:colOff>502920</xdr:colOff>
      <xdr:row>0</xdr:row>
      <xdr:rowOff>15240</xdr:rowOff>
    </xdr:from>
    <xdr:to>
      <xdr:col>10</xdr:col>
      <xdr:colOff>608895</xdr:colOff>
      <xdr:row>3</xdr:row>
      <xdr:rowOff>7620</xdr:rowOff>
    </xdr:to>
    <xdr:pic>
      <xdr:nvPicPr>
        <xdr:cNvPr id="4" name="Grafika 19">
          <a:extLst>
            <a:ext uri="{FF2B5EF4-FFF2-40B4-BE49-F238E27FC236}">
              <a16:creationId xmlns:a16="http://schemas.microsoft.com/office/drawing/2014/main" id="{01889336-9ED1-4FDC-AC4B-4D673EA33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="" xmlns:p="http://schemas.openxmlformats.org/presentationml/2006/main" xmlns:asvg="http://schemas.microsoft.com/office/drawing/2016/SVG/main" xmlns:lc="http://schemas.openxmlformats.org/drawingml/2006/lockedCanvas" r:embed="rId25"/>
            </a:ext>
          </a:extLst>
        </a:blip>
        <a:stretch>
          <a:fillRect/>
        </a:stretch>
      </xdr:blipFill>
      <xdr:spPr>
        <a:xfrm>
          <a:off x="5867400" y="15240"/>
          <a:ext cx="1447095" cy="541020"/>
        </a:xfrm>
        <a:prstGeom prst="rect">
          <a:avLst/>
        </a:prstGeom>
      </xdr:spPr>
    </xdr:pic>
    <xdr:clientData/>
  </xdr:twoCellAnchor>
  <xdr:twoCellAnchor editAs="oneCell">
    <xdr:from>
      <xdr:col>9</xdr:col>
      <xdr:colOff>121920</xdr:colOff>
      <xdr:row>0</xdr:row>
      <xdr:rowOff>53340</xdr:rowOff>
    </xdr:from>
    <xdr:to>
      <xdr:col>10</xdr:col>
      <xdr:colOff>417201</xdr:colOff>
      <xdr:row>2</xdr:row>
      <xdr:rowOff>151122</xdr:rowOff>
    </xdr:to>
    <xdr:pic>
      <xdr:nvPicPr>
        <xdr:cNvPr id="5" name="Grafika 20">
          <a:extLst>
            <a:ext uri="{FF2B5EF4-FFF2-40B4-BE49-F238E27FC236}">
              <a16:creationId xmlns:a16="http://schemas.microsoft.com/office/drawing/2014/main" id="{0599C3DD-E2DB-41EA-ABE2-CADB4C4CF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96DAC541-7B7A-43D3-8B79-37D633B846F1}">
              <asvg:svgBlip xmlns="" xmlns:p="http://schemas.openxmlformats.org/presentationml/2006/main" xmlns:asvg="http://schemas.microsoft.com/office/drawing/2016/SVG/main" xmlns:lc="http://schemas.openxmlformats.org/drawingml/2006/lockedCanvas" r:embed="rId27"/>
            </a:ext>
          </a:extLst>
        </a:blip>
        <a:stretch>
          <a:fillRect/>
        </a:stretch>
      </xdr:blipFill>
      <xdr:spPr>
        <a:xfrm>
          <a:off x="6156960" y="53340"/>
          <a:ext cx="965841" cy="4635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nalizy\meldunki%20sprzeda&#380;y\2017\06%20czerwiec\meldunek%201-30%20czerwiec%202017_v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zy/meldunki%20sprzeda&#380;y/2017/06%20czerwiec/meldunek%201-30%20czerwiec%202017_v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siegowosc_SF/2Q2017/2017-06-30/konsola%202q2017%20v1%20&#8212;%20kopia2/eConso_MSR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Ksiegowosc_SF/2020/1Q2020/konsola%2003_2020/eConso_MSR_03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nik (zgr)"/>
      <sheetName val="wynik"/>
      <sheetName val="params"/>
      <sheetName val="tbl_spr"/>
      <sheetName val="tbl_ks"/>
      <sheetName val="tbl_eobuwie"/>
      <sheetName val="m-c"/>
      <sheetName val="nar."/>
    </sheetNames>
    <sheetDataSet>
      <sheetData sheetId="0"/>
      <sheetData sheetId="1"/>
      <sheetData sheetId="2">
        <row r="2">
          <cell r="C2">
            <v>42370</v>
          </cell>
          <cell r="E2">
            <v>42522</v>
          </cell>
        </row>
        <row r="3">
          <cell r="C3">
            <v>42551</v>
          </cell>
          <cell r="E3">
            <v>42551</v>
          </cell>
        </row>
        <row r="5">
          <cell r="C5">
            <v>42916</v>
          </cell>
        </row>
        <row r="9">
          <cell r="B9" t="str">
            <v>DETAL</v>
          </cell>
          <cell r="C9" t="str">
            <v>PL</v>
          </cell>
          <cell r="D9">
            <v>1</v>
          </cell>
          <cell r="E9">
            <v>1</v>
          </cell>
        </row>
        <row r="10">
          <cell r="B10" t="str">
            <v>AGENCYJNE</v>
          </cell>
          <cell r="C10" t="str">
            <v>PL</v>
          </cell>
          <cell r="D10">
            <v>1</v>
          </cell>
          <cell r="E10">
            <v>1</v>
          </cell>
        </row>
        <row r="11">
          <cell r="B11" t="str">
            <v>FRANCZYZA PL</v>
          </cell>
          <cell r="C11" t="str">
            <v>PL</v>
          </cell>
          <cell r="D11">
            <v>1</v>
          </cell>
          <cell r="E11">
            <v>1</v>
          </cell>
        </row>
        <row r="12">
          <cell r="B12" t="str">
            <v>FRANCZYZA ZGR</v>
          </cell>
          <cell r="C12" t="str">
            <v>PL</v>
          </cell>
          <cell r="D12">
            <v>1</v>
          </cell>
          <cell r="E12">
            <v>1</v>
          </cell>
        </row>
        <row r="13">
          <cell r="B13" t="str">
            <v>CCC - CZECH</v>
          </cell>
          <cell r="C13" t="str">
            <v>CZK</v>
          </cell>
          <cell r="D13">
            <v>0.15859999999999999</v>
          </cell>
          <cell r="E13">
            <v>1</v>
          </cell>
        </row>
        <row r="14">
          <cell r="B14" t="str">
            <v>CCC - SLOVAKIA</v>
          </cell>
          <cell r="C14" t="str">
            <v>EUR</v>
          </cell>
          <cell r="D14">
            <v>4.2473999999999998</v>
          </cell>
          <cell r="E14">
            <v>1</v>
          </cell>
        </row>
        <row r="15">
          <cell r="B15" t="str">
            <v>CCC - HUNGARY</v>
          </cell>
          <cell r="C15" t="str">
            <v>HUF</v>
          </cell>
          <cell r="D15">
            <v>1.3734999999999999</v>
          </cell>
          <cell r="E15">
            <v>100</v>
          </cell>
        </row>
        <row r="16">
          <cell r="B16" t="str">
            <v>CCC - AUSTRIA</v>
          </cell>
          <cell r="C16" t="str">
            <v>EUR</v>
          </cell>
          <cell r="D16">
            <v>4.2473999999999998</v>
          </cell>
          <cell r="E16">
            <v>1</v>
          </cell>
        </row>
        <row r="17">
          <cell r="B17" t="str">
            <v>CCC - TURKEY</v>
          </cell>
          <cell r="C17" t="str">
            <v>TRY</v>
          </cell>
          <cell r="D17">
            <v>1.079</v>
          </cell>
          <cell r="E17">
            <v>1</v>
          </cell>
        </row>
        <row r="18">
          <cell r="B18" t="str">
            <v>CCC - SLOVENIA</v>
          </cell>
          <cell r="C18" t="str">
            <v>EUR</v>
          </cell>
          <cell r="D18">
            <v>4.2473999999999998</v>
          </cell>
          <cell r="E18">
            <v>1</v>
          </cell>
        </row>
        <row r="19">
          <cell r="B19" t="str">
            <v>CCC - CROATIA</v>
          </cell>
          <cell r="C19" t="str">
            <v>HRK</v>
          </cell>
          <cell r="D19">
            <v>0.57069999999999999</v>
          </cell>
          <cell r="E19">
            <v>1</v>
          </cell>
        </row>
        <row r="20">
          <cell r="B20" t="str">
            <v>CCC - GERMANY</v>
          </cell>
          <cell r="C20" t="str">
            <v>EUR</v>
          </cell>
          <cell r="D20">
            <v>4.2473999999999998</v>
          </cell>
          <cell r="E20">
            <v>1</v>
          </cell>
        </row>
        <row r="21">
          <cell r="B21" t="str">
            <v>CCC - BULGARIA</v>
          </cell>
          <cell r="C21" t="str">
            <v>BGN</v>
          </cell>
          <cell r="D21">
            <v>2.1717</v>
          </cell>
          <cell r="E21">
            <v>1</v>
          </cell>
        </row>
        <row r="22">
          <cell r="B22" t="str">
            <v>CCC - LATVIA</v>
          </cell>
          <cell r="C22" t="str">
            <v>EUR</v>
          </cell>
          <cell r="D22">
            <v>4.2473999999999998</v>
          </cell>
          <cell r="E22">
            <v>1</v>
          </cell>
        </row>
        <row r="23">
          <cell r="B23" t="str">
            <v>CCC - SERBIA</v>
          </cell>
          <cell r="C23" t="str">
            <v>RSD</v>
          </cell>
          <cell r="D23">
            <v>3.4599999999999999E-2</v>
          </cell>
          <cell r="E23">
            <v>1</v>
          </cell>
        </row>
        <row r="24">
          <cell r="B24" t="str">
            <v>CCC - RUSSIA</v>
          </cell>
          <cell r="C24" t="str">
            <v>RUB</v>
          </cell>
          <cell r="D24">
            <v>6.7400000000000002E-2</v>
          </cell>
          <cell r="E24">
            <v>1</v>
          </cell>
        </row>
        <row r="25">
          <cell r="C25">
            <v>42916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nik (zgr)"/>
      <sheetName val="wynik"/>
      <sheetName val="params"/>
      <sheetName val="tbl_spr"/>
      <sheetName val="tbl_ks"/>
      <sheetName val="tbl_eobuwie"/>
      <sheetName val="m-c"/>
      <sheetName val="nar."/>
    </sheetNames>
    <sheetDataSet>
      <sheetData sheetId="0"/>
      <sheetData sheetId="1"/>
      <sheetData sheetId="2">
        <row r="2">
          <cell r="C2">
            <v>42370</v>
          </cell>
          <cell r="E2">
            <v>42522</v>
          </cell>
        </row>
        <row r="3">
          <cell r="C3">
            <v>42551</v>
          </cell>
          <cell r="E3">
            <v>42551</v>
          </cell>
        </row>
        <row r="5">
          <cell r="C5">
            <v>42916</v>
          </cell>
        </row>
        <row r="9">
          <cell r="B9" t="str">
            <v>DETAL</v>
          </cell>
          <cell r="C9" t="str">
            <v>PL</v>
          </cell>
          <cell r="D9">
            <v>1</v>
          </cell>
          <cell r="E9">
            <v>1</v>
          </cell>
        </row>
        <row r="10">
          <cell r="B10" t="str">
            <v>AGENCYJNE</v>
          </cell>
          <cell r="C10" t="str">
            <v>PL</v>
          </cell>
          <cell r="D10">
            <v>1</v>
          </cell>
          <cell r="E10">
            <v>1</v>
          </cell>
        </row>
        <row r="11">
          <cell r="B11" t="str">
            <v>FRANCZYZA PL</v>
          </cell>
          <cell r="C11" t="str">
            <v>PL</v>
          </cell>
          <cell r="D11">
            <v>1</v>
          </cell>
          <cell r="E11">
            <v>1</v>
          </cell>
        </row>
        <row r="12">
          <cell r="B12" t="str">
            <v>FRANCZYZA ZGR</v>
          </cell>
          <cell r="C12" t="str">
            <v>PL</v>
          </cell>
          <cell r="D12">
            <v>1</v>
          </cell>
          <cell r="E12">
            <v>1</v>
          </cell>
        </row>
        <row r="13">
          <cell r="B13" t="str">
            <v>CCC - CZECH</v>
          </cell>
          <cell r="C13" t="str">
            <v>CZK</v>
          </cell>
          <cell r="D13">
            <v>0.15859999999999999</v>
          </cell>
          <cell r="E13">
            <v>1</v>
          </cell>
        </row>
        <row r="14">
          <cell r="B14" t="str">
            <v>CCC - SLOVAKIA</v>
          </cell>
          <cell r="C14" t="str">
            <v>EUR</v>
          </cell>
          <cell r="D14">
            <v>4.2473999999999998</v>
          </cell>
          <cell r="E14">
            <v>1</v>
          </cell>
        </row>
        <row r="15">
          <cell r="B15" t="str">
            <v>CCC - HUNGARY</v>
          </cell>
          <cell r="C15" t="str">
            <v>HUF</v>
          </cell>
          <cell r="D15">
            <v>1.3734999999999999</v>
          </cell>
          <cell r="E15">
            <v>100</v>
          </cell>
        </row>
        <row r="16">
          <cell r="B16" t="str">
            <v>CCC - AUSTRIA</v>
          </cell>
          <cell r="C16" t="str">
            <v>EUR</v>
          </cell>
          <cell r="D16">
            <v>4.2473999999999998</v>
          </cell>
          <cell r="E16">
            <v>1</v>
          </cell>
        </row>
        <row r="17">
          <cell r="B17" t="str">
            <v>CCC - TURKEY</v>
          </cell>
          <cell r="C17" t="str">
            <v>TRY</v>
          </cell>
          <cell r="D17">
            <v>1.079</v>
          </cell>
          <cell r="E17">
            <v>1</v>
          </cell>
        </row>
        <row r="18">
          <cell r="B18" t="str">
            <v>CCC - SLOVENIA</v>
          </cell>
          <cell r="C18" t="str">
            <v>EUR</v>
          </cell>
          <cell r="D18">
            <v>4.2473999999999998</v>
          </cell>
          <cell r="E18">
            <v>1</v>
          </cell>
        </row>
        <row r="19">
          <cell r="B19" t="str">
            <v>CCC - CROATIA</v>
          </cell>
          <cell r="C19" t="str">
            <v>HRK</v>
          </cell>
          <cell r="D19">
            <v>0.57069999999999999</v>
          </cell>
          <cell r="E19">
            <v>1</v>
          </cell>
        </row>
        <row r="20">
          <cell r="B20" t="str">
            <v>CCC - GERMANY</v>
          </cell>
          <cell r="C20" t="str">
            <v>EUR</v>
          </cell>
          <cell r="D20">
            <v>4.2473999999999998</v>
          </cell>
          <cell r="E20">
            <v>1</v>
          </cell>
        </row>
        <row r="21">
          <cell r="B21" t="str">
            <v>CCC - BULGARIA</v>
          </cell>
          <cell r="C21" t="str">
            <v>BGN</v>
          </cell>
          <cell r="D21">
            <v>2.1717</v>
          </cell>
          <cell r="E21">
            <v>1</v>
          </cell>
        </row>
        <row r="22">
          <cell r="B22" t="str">
            <v>CCC - LATVIA</v>
          </cell>
          <cell r="C22" t="str">
            <v>EUR</v>
          </cell>
          <cell r="D22">
            <v>4.2473999999999998</v>
          </cell>
          <cell r="E22">
            <v>1</v>
          </cell>
        </row>
        <row r="23">
          <cell r="B23" t="str">
            <v>CCC - SERBIA</v>
          </cell>
          <cell r="C23" t="str">
            <v>RSD</v>
          </cell>
          <cell r="D23">
            <v>3.4599999999999999E-2</v>
          </cell>
          <cell r="E23">
            <v>1</v>
          </cell>
        </row>
        <row r="24">
          <cell r="B24" t="str">
            <v>CCC - RUSSIA</v>
          </cell>
          <cell r="C24" t="str">
            <v>RUB</v>
          </cell>
          <cell r="D24">
            <v>6.7400000000000002E-2</v>
          </cell>
          <cell r="E24">
            <v>1</v>
          </cell>
        </row>
        <row r="25">
          <cell r="C25">
            <v>42916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Info"/>
      <sheetName val="Sheet_index"/>
      <sheetName val="FX_rates"/>
      <sheetName val="Dictionary"/>
      <sheetName val="Used_sheets"/>
      <sheetName val="Parameters"/>
      <sheetName val="Adjustments"/>
      <sheetName val="Spraw_Zarzadu"/>
      <sheetName val="FWT_Wybrane_BS_PL"/>
      <sheetName val="FWT_Wybrane_CF_Oper"/>
      <sheetName val="FWT_Wykresy(1)"/>
      <sheetName val="FWT_XR"/>
      <sheetName val="FWT_Liczba_sklepow"/>
      <sheetName val="FWT_Powierzchnia_sklepow"/>
      <sheetName val="FWT_Wykresy(2)"/>
      <sheetName val="FWT_Wykres_WIG"/>
      <sheetName val="FWT_Wykres_akcje_CCC"/>
      <sheetName val="FWT_Sprzedaz_str"/>
      <sheetName val="FWT_Sprzedaz_2str"/>
      <sheetName val="FWT_Wynik_ze_sprzedazy"/>
      <sheetName val="FWT_Wynik_ze_sprzedazy_segm"/>
      <sheetName val="FWT_Wynik_segmentow"/>
      <sheetName val="FWT_KFS_Wynik_poz_dzial"/>
      <sheetName val="FWT_Skorygowany_zysk"/>
      <sheetName val="FWT_BS_Glowne_poz"/>
      <sheetName val="FWT_Aktywa_trwale"/>
      <sheetName val="FWT_Zapasy"/>
      <sheetName val="FWT_CF_Glowne_poz"/>
      <sheetName val="FWT_Wykresy (3)"/>
      <sheetName val="FWT_Kredyty_obligacje"/>
      <sheetName val="FWT_Wskaznik_zadluzenia_i_plynn"/>
      <sheetName val="FWT_Udzielone_pozyczki"/>
      <sheetName val="FWT_Udzielone_gwarancje"/>
      <sheetName val="FWT_Poz_poreczenia_i_otrz_gwar"/>
      <sheetName val="FWT_Akcjonariusze"/>
      <sheetName val="FWT_Akcje_Zarz_RN"/>
      <sheetName val="FWT_Akcje_CCC"/>
      <sheetName val="FWT_Biura_maklerskie"/>
      <sheetName val="FWT_Dywidenda"/>
      <sheetName val="FWT_RN"/>
      <sheetName val="FWT_Wynagrodzenia_Zarz_RN"/>
      <sheetName val="FWT_Zatrudnienie_1"/>
      <sheetName val="FWT_Zatrudnienie_2"/>
      <sheetName val="FWT_Wykresy(4)"/>
      <sheetName val="FWT_Wynagrordzenie_audytora"/>
      <sheetName val="FWT_Informacje_ogolne"/>
      <sheetName val="FWT_BS"/>
      <sheetName val="FWT_PL"/>
      <sheetName val="FWT_PLQ23"/>
      <sheetName val="FWT_CF"/>
      <sheetName val="FWT_EC"/>
      <sheetName val="FWT_Segmenty"/>
      <sheetName val="FWT_KR"/>
      <sheetName val="FWT_Pozost_p_k_oper"/>
      <sheetName val="FWT_Leasing"/>
      <sheetName val="FWT_WNiP"/>
      <sheetName val="FWT_Standardy_rachunkowosci"/>
      <sheetName val="FWT_Podatek_dochodowy"/>
      <sheetName val="FWT_Stawki_pod_i_uzg_obciazenia"/>
      <sheetName val="FWT_Podatek_odroczony(1)"/>
      <sheetName val="FWT_Podatek_odroczony(2)"/>
      <sheetName val="FWT_Wskaznik_zadluzenia"/>
      <sheetName val="FWT_Zadluzenie"/>
      <sheetName val="FWT_Zabezpieczenia"/>
      <sheetName val="FWT_Wymagalnosc_zobowiazan"/>
      <sheetName val="FWT_CF_dodatkowe_info(1)"/>
      <sheetName val="FWT_CF_dodatkowe_info(2)"/>
      <sheetName val="FWT_Rzecz_aktywa_trwale"/>
      <sheetName val="FWT_Zapasy (2)"/>
      <sheetName val="FWT_Naleznosci"/>
      <sheetName val="FWT_Srodki_pieniezne"/>
      <sheetName val="FWT_Zobowiazania"/>
      <sheetName val="FWT_Rezerwy"/>
      <sheetName val="FWT_Instrumenty_finansowe"/>
      <sheetName val="FWT_Ryzyko_walutowe"/>
      <sheetName val="FWT_Ryzyko_stopy_proc"/>
      <sheetName val="FWT_Ryzyko_kredytowe"/>
      <sheetName val="FWT_Porozumienia_ramowe"/>
      <sheetName val="FWT_Transakcje_podm_pow"/>
      <sheetName val="FWT_Wynagrodzenie_kierownictwa"/>
      <sheetName val="FWT_Platnosci_w_formie_akcji(1)"/>
      <sheetName val="FWT_Platnosci_w_formie_akcji(2)"/>
      <sheetName val="FWT_Konsolidacja"/>
      <sheetName val="BS"/>
      <sheetName val="PL"/>
      <sheetName val="PLQ23"/>
      <sheetName val="CF"/>
      <sheetName val="EC"/>
      <sheetName val="EC_Conso"/>
      <sheetName val="Segmenty"/>
      <sheetName val="CF_check"/>
      <sheetName val="Koszty_rodzajowe"/>
      <sheetName val="KR_Conso"/>
      <sheetName val="Leasing_operacyjny"/>
      <sheetName val="PPKO"/>
      <sheetName val="P_K_finansowe"/>
      <sheetName val="Podatek_dochodowy_A"/>
      <sheetName val="Staw_pod_kraje"/>
      <sheetName val="Uzg_obciazenia"/>
      <sheetName val="Podatek_odroczony"/>
      <sheetName val="Deftax_Conso"/>
      <sheetName val="Podatek_odroczony_(2)"/>
      <sheetName val="Podatek_odroczony_(2)_Conso"/>
      <sheetName val="Zarzadzanie kapitalem"/>
      <sheetName val="Zadluzenie"/>
      <sheetName val="Zadluzenie_Conso"/>
      <sheetName val="Splaty_zobowiazan"/>
      <sheetName val="Um_term_wymagalnosci"/>
      <sheetName val="Um_term_wymagalnosci_Conso"/>
      <sheetName val="Dodatkowe_info_CF"/>
      <sheetName val="ST"/>
      <sheetName val="ST_Conso"/>
      <sheetName val="WNiP"/>
      <sheetName val="WNiP_Conso"/>
      <sheetName val="Zapasy"/>
      <sheetName val="Naleznosci_od_odbiorcow_i_inne"/>
      <sheetName val="Srodki_pieniezne"/>
      <sheetName val="Zobowiazania_wobec_dost_i_inne"/>
      <sheetName val="Rezerwy"/>
      <sheetName val="Rezerwy_Conso"/>
      <sheetName val="Instrumenty_fin"/>
      <sheetName val="Instrumenty_fin_Conso"/>
      <sheetName val="Ryzyko_kursowe"/>
      <sheetName val="Ryzyko_kursowe_Conso"/>
      <sheetName val="Ryzyko_zm_stProc"/>
      <sheetName val="Ryzyko_zm_stProc_Conso"/>
      <sheetName val="Ryzyko_kredytowe"/>
      <sheetName val="Ratingi"/>
      <sheetName val="Poroz_o_kompensacie"/>
      <sheetName val="Poroz_o_kompensacie_Conso"/>
      <sheetName val="Transakcje_z_podm_powiaz"/>
      <sheetName val="Wynagrodzenie_RN_Z"/>
      <sheetName val="Wynagrodzenie_RN_Z_Conso"/>
      <sheetName val="Umowy_kredytowe"/>
      <sheetName val="Limit_na_gwarancje"/>
      <sheetName val="Udzielone_pozyczki"/>
      <sheetName val="Udzielone_gwarancje"/>
      <sheetName val="Pozostale_poreczenia"/>
      <sheetName val="Otrzymane_gwarancje"/>
      <sheetName val="Wynagrodzenie_Zarz_i_RN"/>
      <sheetName val="Zatrudnienie_1"/>
      <sheetName val="Zatrudnienie_2"/>
      <sheetName val="Wynagrodzenia"/>
      <sheetName val="Wynagrodzenie_audytora"/>
    </sheetNames>
    <sheetDataSet>
      <sheetData sheetId="0"/>
      <sheetData sheetId="1">
        <row r="26">
          <cell r="D26">
            <v>1000000</v>
          </cell>
        </row>
        <row r="27">
          <cell r="D2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Info"/>
      <sheetName val="Sheet_index"/>
      <sheetName val="FX_rates"/>
      <sheetName val="Dictionary"/>
      <sheetName val="Used_sheets"/>
      <sheetName val="Parameters"/>
      <sheetName val="Adjustments"/>
      <sheetName val="Check"/>
      <sheetName val="reklas należnościDT"/>
      <sheetName val="spr podatek"/>
      <sheetName val="FWT_Wybrane_BS_PL"/>
      <sheetName val="Korekta KV 2018"/>
      <sheetName val="PL 08"/>
      <sheetName val="EBITDA"/>
      <sheetName val="FWT_zaniechana BS CF"/>
      <sheetName val="FWT_zaniechana PL"/>
      <sheetName val="PLQ3 2019"/>
      <sheetName val="EBITDA 2020"/>
      <sheetName val="FWT_PL"/>
      <sheetName val="PL"/>
      <sheetName val="prelims"/>
      <sheetName val="FWT_BS"/>
      <sheetName val="BS"/>
      <sheetName val="FWT_CF"/>
      <sheetName val="CF"/>
      <sheetName val="FWT_EC"/>
      <sheetName val="EC_Conso"/>
      <sheetName val="EC"/>
      <sheetName val="FWT_Segmenty"/>
      <sheetName val="Segmenty"/>
      <sheetName val="FWT_KR"/>
      <sheetName val="Koszty_rodzajowe"/>
      <sheetName val="KR_Conso"/>
      <sheetName val="FWT_Pozost_p_k_oper"/>
      <sheetName val="PPKO"/>
      <sheetName val="P_K_finansowe"/>
      <sheetName val="FWT_Podatek_dochodowy"/>
      <sheetName val="Podatek_dochodowy_A"/>
      <sheetName val="FWT_Stawki_pod_i_uzg_obciazenia"/>
      <sheetName val="Staw_pod_kraje"/>
      <sheetName val="Uzg_obciazenia"/>
      <sheetName val="FWT_Podatek_odroczony(1)"/>
      <sheetName val="Podatek_odroczony"/>
      <sheetName val="Deftax_Conso"/>
      <sheetName val="FWT_Podatek_odroczony(2)"/>
      <sheetName val="Podatek_odroczony_(2)"/>
      <sheetName val="Podatek_odroczony_(2)_Conso"/>
      <sheetName val="FWT_Zadluzenie"/>
      <sheetName val="Zadluzenie"/>
      <sheetName val="Zadluzenie_Conso"/>
      <sheetName val="FWT_Zabezpieczenia"/>
      <sheetName val="FWT_Wymagalnosc_zobowiazan"/>
      <sheetName val="Um_term_wymagalnosci"/>
      <sheetName val="Um_term_wymagalnosci_Conso"/>
      <sheetName val="FWT_CF_dodatkowe_info(1)"/>
      <sheetName val="Dodatkowe_info_CF"/>
      <sheetName val="FWT_CF_dodatkowe_info(2)"/>
      <sheetName val="FWT_Wybrane_CF_Oper"/>
      <sheetName val="FWT_WNiP"/>
      <sheetName val="WNiP"/>
      <sheetName val="WNiP_Conso"/>
      <sheetName val="FWT_wartość firmy"/>
      <sheetName val="FWT_Rzecz_aktywa_trwale"/>
      <sheetName val="ST"/>
      <sheetName val="ST_Conso"/>
      <sheetName val="FWT_Odpisy interim"/>
      <sheetName val="FWT_Zapasy (2)"/>
      <sheetName val="Zapasy"/>
      <sheetName val="FWT_Naleznosci"/>
      <sheetName val="Naleznosci_od_odbiorcow_i_inne"/>
      <sheetName val="Zobowiązania warunkowe"/>
      <sheetName val="FWT_Srodki_pieniezne"/>
      <sheetName val="Srodki_pieniezne"/>
      <sheetName val="FWT_Zobowiazania"/>
      <sheetName val="Zobowiazania_wobec_dost_i_inne"/>
      <sheetName val="FWT_Rezerwy"/>
      <sheetName val="Rezerwy"/>
      <sheetName val="Rezerwy_Conso"/>
      <sheetName val="FWT_Instrumenty_finansowe"/>
      <sheetName val="Instrumenty_fin"/>
      <sheetName val="Instrumenty_fin_Conso"/>
      <sheetName val="FWT_Ryzyko_walutowe"/>
      <sheetName val="Ryzyko_kursowe"/>
      <sheetName val="Ryzyko_kursowe_Conso"/>
      <sheetName val="FWT_Ryzyko_stopy_proc"/>
      <sheetName val="Ryzyko_zm_stProc"/>
      <sheetName val="Ryzyko_zm_stProc_Conso"/>
      <sheetName val="FWT_Ryzyko_kredytowe"/>
      <sheetName val="Ryzyko_kredytowe"/>
      <sheetName val="FWT_Transakcje_podm_pow"/>
      <sheetName val="Transakcje_z_podm_powiaz"/>
      <sheetName val="FWT_Wynagrodzenie_kierownictwa"/>
      <sheetName val="Wynagrodzenie_RN_Z"/>
      <sheetName val="Wynagrodzenie_RN_Z_Conso"/>
      <sheetName val="FWT_Sprzedaz_str"/>
      <sheetName val="FWT_Wynik_ze_sprzedazy_segm"/>
      <sheetName val="FWT_KFS_Wynik_poz_dzial"/>
      <sheetName val="FWT_Skorygowany_zysk"/>
      <sheetName val="FWT_Powierzchnia_sklepow"/>
      <sheetName val="FWT_Akcjonariusze"/>
      <sheetName val="FWT_Akcje_Zarz_RN"/>
      <sheetName val="Spraw_Zarzadu"/>
      <sheetName val="FWT_Zapasy"/>
      <sheetName val="FWT_Leasing"/>
      <sheetName val="Leasing_operacyjny"/>
      <sheetName val="FWT_Platnosci_w_formie_akcji(1)"/>
      <sheetName val="FWT_Platnosci_w_formie_akcji(2)"/>
      <sheetName val="FWT_Konsolidacja"/>
      <sheetName val="FWT_PLQ23"/>
      <sheetName val="FWT_XR"/>
      <sheetName val="FWT_Wynik_ze_sprzedazy"/>
      <sheetName val="FWT_Wynik_segmentow"/>
      <sheetName val="FWT_BS_Glowne_poz"/>
      <sheetName val="FWT_Aktywa_trwale"/>
      <sheetName val="FWT_CF_Glowne_poz"/>
      <sheetName val="FWT_Wskaznik_zadluzenia_i_plynn"/>
      <sheetName val="FWT_Wykresy(1)"/>
      <sheetName val="FWT_Liczba_sklepow"/>
      <sheetName val="FWT_Wykresy(2)"/>
      <sheetName val="FWT_Wykres_WIG"/>
      <sheetName val="FWT_Wykres_akcje_CCC"/>
      <sheetName val="FWT_Sprzedaz_2str"/>
      <sheetName val="FWT_Wykresy (3)"/>
      <sheetName val="FWT_Kredyty_obligacje"/>
      <sheetName val="FWT_Udzielone_pozyczki"/>
      <sheetName val="FWT_Udzielone_gwarancje"/>
      <sheetName val="FWT_Poz_poreczenia_i_otrz_gwar"/>
      <sheetName val="FWT_Akcje_CCC"/>
      <sheetName val="FWT_Biura_maklerskie"/>
      <sheetName val="FWT_Dywidenda"/>
      <sheetName val="FWT_Wynagrodzenia_Zarz_RN"/>
      <sheetName val="FWT_RN"/>
      <sheetName val="FWT_Zatrudnienie_1"/>
      <sheetName val="FWT_Zatrudnienie_2"/>
      <sheetName val="FWT_Wykresy(4)"/>
      <sheetName val="FWT_Informacje_ogolne"/>
      <sheetName val="FWT_Standardy_rachunkowosci"/>
      <sheetName val="Splaty_zobowiazan"/>
      <sheetName val="FWT_Wskaznik_zadluzenia"/>
      <sheetName val="FWT_WNiP (2)"/>
      <sheetName val="FWT_Porozumienia_ramowe"/>
      <sheetName val="FWT_Wynagrordzenie_audytora"/>
      <sheetName val="Draft BS"/>
      <sheetName val="BS DE"/>
      <sheetName val="PL DE"/>
      <sheetName val="PLQ23"/>
      <sheetName val="Questions"/>
      <sheetName val="CF_check"/>
      <sheetName val="Zarzadzanie kapitalem"/>
      <sheetName val="Ratingi"/>
      <sheetName val="Poroz_o_kompensacie"/>
      <sheetName val="Poroz_o_kompensacie_Conso"/>
      <sheetName val="Umowy_kredytowe"/>
      <sheetName val="Limit_na_gwarancje"/>
      <sheetName val="Udzielone_pozyczki"/>
      <sheetName val="Udzielone_gwarancje"/>
      <sheetName val="Pozostale_poreczenia"/>
      <sheetName val="Otrzymane_gwarancje"/>
      <sheetName val="Zatrudnienie_1"/>
      <sheetName val="Zatrudnienie_2"/>
      <sheetName val="Wynagrodzenia"/>
      <sheetName val="Wynagrodzenie_audytora"/>
      <sheetName val="Wynagrodzenie_Zarz_i_RN"/>
    </sheetNames>
    <sheetDataSet>
      <sheetData sheetId="0"/>
      <sheetData sheetId="1"/>
      <sheetData sheetId="2"/>
      <sheetData sheetId="3"/>
      <sheetData sheetId="4">
        <row r="4045">
          <cell r="B4045" t="str">
            <v>(niebadane)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C1" t="str">
            <v>KAPITAŁ AKCYJNY</v>
          </cell>
          <cell r="D1" t="str">
            <v xml:space="preserve">KAPITAŁ ZAPASOWY </v>
          </cell>
          <cell r="E1" t="str">
            <v>ZYSKI ZATRZYMANE</v>
          </cell>
          <cell r="F1" t="str">
            <v>RÓŻNICE KURSOWE Z PRZELICZENIA SPRAWOZDAŃ JEDNOSTEK ZAGRANICZNYCH</v>
          </cell>
          <cell r="G1" t="str">
            <v>WYCENA AKTUARIALNA ŚWIADCZEŃ PRACOWNICZYCH</v>
          </cell>
          <cell r="H1" t="str">
            <v>UDZIAŁY NIEKONTROLUJĄCE</v>
          </cell>
          <cell r="I1" t="str">
            <v>RAZEM KAPITAŁ WŁASNY</v>
          </cell>
        </row>
        <row r="2">
          <cell r="D2" t="str">
            <v>PRZYPADAJĄCY AKCJONARIUSZOM JEDNOSTKI DOMINUJĄCEJ</v>
          </cell>
        </row>
        <row r="3">
          <cell r="B3" t="str">
            <v>Stan na dzień 01.01.2019</v>
          </cell>
        </row>
        <row r="6">
          <cell r="B6" t="str">
            <v>Zysk netto za okres</v>
          </cell>
        </row>
        <row r="7">
          <cell r="B7" t="str">
            <v>Wycena aktuarialna świadczeń pracowniczych</v>
          </cell>
        </row>
        <row r="8">
          <cell r="B8" t="str">
            <v>Zysk (strata) alokowany do udziałów niekotrolujących</v>
          </cell>
        </row>
        <row r="9">
          <cell r="B9" t="str">
            <v>Różnice kursowe z przeliczenia</v>
          </cell>
        </row>
        <row r="10">
          <cell r="B10" t="str">
            <v xml:space="preserve">Całkowite dochody razem </v>
          </cell>
        </row>
        <row r="11">
          <cell r="B11" t="str">
            <v>Wypłata dywidendy</v>
          </cell>
        </row>
        <row r="12">
          <cell r="B12" t="str">
            <v>Wycena programu opcji pracowniczych</v>
          </cell>
        </row>
        <row r="13">
          <cell r="B13" t="str">
            <v>Emisja akcji</v>
          </cell>
        </row>
        <row r="14">
          <cell r="B14" t="str">
            <v>Nabycie udziałów</v>
          </cell>
        </row>
        <row r="15">
          <cell r="B15" t="str">
            <v>Transakcje z właścicielami razem</v>
          </cell>
        </row>
        <row r="16">
          <cell r="B16" t="str">
            <v xml:space="preserve">Zobowiązanie z tytułu opcji nabycia udziałów jednostek zależnych </v>
          </cell>
        </row>
        <row r="17">
          <cell r="B17" t="str">
            <v>Wykup udziałów niekontrolujących</v>
          </cell>
        </row>
        <row r="18">
          <cell r="B18" t="str">
            <v>Stan na dzień 31.12.2019 (01.01.2020)</v>
          </cell>
        </row>
        <row r="20">
          <cell r="B20" t="str">
            <v>Stan na dzień 31.12.2019 (01.01.2020)</v>
          </cell>
        </row>
        <row r="21">
          <cell r="B21" t="str">
            <v>Zysk (strata) netto za okres</v>
          </cell>
        </row>
        <row r="22">
          <cell r="B22" t="str">
            <v>Zysk (strata) alokowany do udziałów niekotrolujących</v>
          </cell>
        </row>
        <row r="23">
          <cell r="B23" t="str">
            <v>Różnice kursowe z przeliczenia</v>
          </cell>
        </row>
        <row r="24">
          <cell r="B24" t="str">
            <v xml:space="preserve">Całkowite dochody razem </v>
          </cell>
        </row>
        <row r="25">
          <cell r="B25" t="str">
            <v>Uchwalona dywidenda</v>
          </cell>
        </row>
        <row r="26">
          <cell r="B26" t="str">
            <v>Wycena programu opcji pracowniczych</v>
          </cell>
        </row>
        <row r="28">
          <cell r="B28" t="str">
            <v>Nabycie udziałów</v>
          </cell>
        </row>
        <row r="29">
          <cell r="B29" t="str">
            <v>Transakcje z właścicielami razem</v>
          </cell>
        </row>
        <row r="33">
          <cell r="B33" t="str">
            <v>Wykup udziałów niekontrolujących</v>
          </cell>
        </row>
        <row r="34">
          <cell r="B34" t="str">
            <v>Stan na dzień 31.03.2020 (01.04.2020)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8"/>
  <sheetViews>
    <sheetView workbookViewId="0"/>
  </sheetViews>
  <sheetFormatPr defaultColWidth="8.75" defaultRowHeight="15"/>
  <cols>
    <col min="1" max="16384" width="8.75" style="29"/>
  </cols>
  <sheetData>
    <row r="1" spans="1:32">
      <c r="A1" s="25"/>
      <c r="B1" s="26"/>
      <c r="C1" s="26"/>
      <c r="D1" s="26"/>
      <c r="E1" s="26"/>
      <c r="F1" s="26"/>
      <c r="G1" s="26"/>
      <c r="H1" s="26"/>
      <c r="I1" s="26"/>
      <c r="J1" s="26"/>
      <c r="K1" s="27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>
      <c r="A2" s="30"/>
      <c r="B2" s="31"/>
      <c r="C2" s="31"/>
      <c r="D2" s="31"/>
      <c r="E2" s="31"/>
      <c r="F2" s="31"/>
      <c r="G2" s="31"/>
      <c r="H2" s="31"/>
      <c r="I2" s="31"/>
      <c r="J2" s="31"/>
      <c r="K2" s="32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</row>
    <row r="3" spans="1:32">
      <c r="A3" s="30"/>
      <c r="B3" s="31"/>
      <c r="C3" s="31"/>
      <c r="D3" s="31"/>
      <c r="E3" s="31"/>
      <c r="F3" s="31"/>
      <c r="G3" s="31"/>
      <c r="H3" s="31"/>
      <c r="I3" s="31"/>
      <c r="J3" s="31"/>
      <c r="K3" s="32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</row>
    <row r="4" spans="1:32">
      <c r="A4" s="30"/>
      <c r="B4" s="31"/>
      <c r="C4" s="31"/>
      <c r="D4" s="31"/>
      <c r="E4" s="31"/>
      <c r="F4" s="31"/>
      <c r="G4" s="31"/>
      <c r="H4" s="31"/>
      <c r="I4" s="31"/>
      <c r="J4" s="31"/>
      <c r="K4" s="32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</row>
    <row r="5" spans="1:32">
      <c r="A5" s="30"/>
      <c r="B5" s="31"/>
      <c r="C5" s="31"/>
      <c r="D5" s="31"/>
      <c r="E5" s="31"/>
      <c r="F5" s="31"/>
      <c r="G5" s="31"/>
      <c r="H5" s="31"/>
      <c r="I5" s="31"/>
      <c r="J5" s="31"/>
      <c r="K5" s="32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</row>
    <row r="6" spans="1:32">
      <c r="A6" s="30"/>
      <c r="B6" s="31"/>
      <c r="C6" s="31"/>
      <c r="D6" s="31"/>
      <c r="E6" s="31"/>
      <c r="F6" s="31"/>
      <c r="G6" s="31"/>
      <c r="H6" s="31"/>
      <c r="I6" s="31"/>
      <c r="J6" s="31"/>
      <c r="K6" s="32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2">
      <c r="A7" s="30"/>
      <c r="B7" s="31"/>
      <c r="C7" s="31"/>
      <c r="D7" s="31"/>
      <c r="E7" s="31"/>
      <c r="F7" s="31"/>
      <c r="G7" s="31"/>
      <c r="H7" s="31"/>
      <c r="I7" s="31"/>
      <c r="J7" s="31"/>
      <c r="K7" s="32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</row>
    <row r="8" spans="1:32">
      <c r="A8" s="30"/>
      <c r="B8" s="31"/>
      <c r="C8" s="31"/>
      <c r="D8" s="31"/>
      <c r="E8" s="31"/>
      <c r="F8" s="31"/>
      <c r="G8" s="31"/>
      <c r="H8" s="31"/>
      <c r="I8" s="31"/>
      <c r="J8" s="31"/>
      <c r="K8" s="32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</row>
    <row r="9" spans="1:32">
      <c r="A9" s="30"/>
      <c r="B9" s="31"/>
      <c r="C9" s="31"/>
      <c r="D9" s="31"/>
      <c r="E9" s="31"/>
      <c r="F9" s="31"/>
      <c r="G9" s="31"/>
      <c r="H9" s="31"/>
      <c r="I9" s="31"/>
      <c r="J9" s="31"/>
      <c r="K9" s="32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</row>
    <row r="10" spans="1:32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2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</row>
    <row r="11" spans="1:32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2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spans="1:32">
      <c r="A12" s="30"/>
      <c r="B12" s="31"/>
      <c r="C12" s="31"/>
      <c r="D12" s="31"/>
      <c r="E12" s="31"/>
      <c r="F12" s="31"/>
      <c r="G12" s="31"/>
      <c r="H12" s="31"/>
      <c r="I12" s="31"/>
      <c r="J12" s="31"/>
      <c r="K12" s="32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</row>
    <row r="13" spans="1:32">
      <c r="A13" s="30"/>
      <c r="B13" s="31"/>
      <c r="C13" s="31"/>
      <c r="D13" s="31"/>
      <c r="E13" s="31"/>
      <c r="F13" s="31"/>
      <c r="G13" s="31"/>
      <c r="H13" s="31"/>
      <c r="I13" s="31"/>
      <c r="J13" s="31"/>
      <c r="K13" s="32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</row>
    <row r="14" spans="1:32">
      <c r="A14" s="30"/>
      <c r="B14" s="31"/>
      <c r="C14" s="31"/>
      <c r="D14" s="31"/>
      <c r="E14" s="31"/>
      <c r="F14" s="31"/>
      <c r="G14" s="31"/>
      <c r="H14" s="31"/>
      <c r="I14" s="31"/>
      <c r="J14" s="31"/>
      <c r="K14" s="32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</row>
    <row r="15" spans="1:32">
      <c r="A15" s="30"/>
      <c r="B15" s="31"/>
      <c r="C15" s="31"/>
      <c r="D15" s="31"/>
      <c r="E15" s="31"/>
      <c r="F15" s="31"/>
      <c r="G15" s="31"/>
      <c r="H15" s="31"/>
      <c r="I15" s="31"/>
      <c r="J15" s="31"/>
      <c r="K15" s="32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</row>
    <row r="16" spans="1:32">
      <c r="A16" s="30"/>
      <c r="B16" s="31"/>
      <c r="C16" s="31"/>
      <c r="D16" s="31"/>
      <c r="E16" s="31"/>
      <c r="F16" s="31"/>
      <c r="G16" s="31"/>
      <c r="H16" s="31"/>
      <c r="I16" s="31"/>
      <c r="J16" s="31"/>
      <c r="K16" s="32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</row>
    <row r="17" spans="1:39">
      <c r="A17" s="30"/>
      <c r="B17" s="31"/>
      <c r="C17" s="31"/>
      <c r="D17" s="31"/>
      <c r="E17" s="31"/>
      <c r="F17" s="31"/>
      <c r="G17" s="31"/>
      <c r="H17" s="31"/>
      <c r="I17" s="31"/>
      <c r="J17" s="31"/>
      <c r="K17" s="32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</row>
    <row r="18" spans="1:39">
      <c r="A18" s="30"/>
      <c r="B18" s="31"/>
      <c r="C18" s="31"/>
      <c r="D18" s="31"/>
      <c r="E18" s="31"/>
      <c r="F18" s="31"/>
      <c r="G18" s="31"/>
      <c r="H18" s="31"/>
      <c r="I18" s="31"/>
      <c r="J18" s="31"/>
      <c r="K18" s="32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</row>
    <row r="19" spans="1:39">
      <c r="A19" s="30"/>
      <c r="B19" s="31"/>
      <c r="C19" s="31"/>
      <c r="D19" s="31"/>
      <c r="E19" s="31"/>
      <c r="F19" s="31"/>
      <c r="G19" s="31"/>
      <c r="H19" s="31"/>
      <c r="I19" s="31"/>
      <c r="J19" s="31"/>
      <c r="K19" s="32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</row>
    <row r="20" spans="1:39">
      <c r="A20" s="30"/>
      <c r="B20" s="31"/>
      <c r="C20" s="31"/>
      <c r="D20" s="31"/>
      <c r="E20" s="31"/>
      <c r="F20" s="31"/>
      <c r="G20" s="31"/>
      <c r="H20" s="31"/>
      <c r="I20" s="31"/>
      <c r="J20" s="31"/>
      <c r="K20" s="32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</row>
    <row r="21" spans="1:39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2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9">
      <c r="A22" s="30"/>
      <c r="B22" s="31"/>
      <c r="C22" s="31"/>
      <c r="D22" s="31"/>
      <c r="E22" s="31"/>
      <c r="F22" s="31"/>
      <c r="G22" s="31"/>
      <c r="H22" s="31"/>
      <c r="I22" s="31"/>
      <c r="J22" s="31"/>
      <c r="K22" s="32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</row>
    <row r="23" spans="1:39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2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</row>
    <row r="24" spans="1:39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2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</row>
    <row r="25" spans="1:39">
      <c r="A25" s="30"/>
      <c r="B25" s="31"/>
      <c r="C25" s="31"/>
      <c r="D25" s="31"/>
      <c r="E25" s="31"/>
      <c r="F25" s="31"/>
      <c r="G25" s="31"/>
      <c r="H25" s="31"/>
      <c r="I25" s="31"/>
      <c r="J25" s="31"/>
      <c r="K25" s="32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</row>
    <row r="26" spans="1:39" ht="15.75" thickBot="1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5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</row>
    <row r="27" spans="1:39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</row>
    <row r="28" spans="1:39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</row>
    <row r="29" spans="1:39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</row>
    <row r="30" spans="1:39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</row>
    <row r="31" spans="1:39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</row>
    <row r="32" spans="1:39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</row>
    <row r="33" spans="1:39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</row>
    <row r="34" spans="1:39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</row>
    <row r="35" spans="1:39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</row>
    <row r="36" spans="1:39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</row>
    <row r="37" spans="1:39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</row>
    <row r="38" spans="1:39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</row>
    <row r="39" spans="1:39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</row>
    <row r="40" spans="1:39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</row>
    <row r="41" spans="1:39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</row>
    <row r="42" spans="1:39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</row>
    <row r="43" spans="1:39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</row>
    <row r="44" spans="1:39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</row>
    <row r="45" spans="1:39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</row>
    <row r="46" spans="1:39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</row>
    <row r="47" spans="1:39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</row>
    <row r="48" spans="1:39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</row>
    <row r="49" spans="1:39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</row>
    <row r="50" spans="1:39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</row>
    <row r="51" spans="1:39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</row>
    <row r="52" spans="1:39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</row>
    <row r="53" spans="1:39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</row>
    <row r="54" spans="1:39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</row>
    <row r="55" spans="1:39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</row>
    <row r="56" spans="1:39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</row>
    <row r="57" spans="1:39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</row>
    <row r="58" spans="1:39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E43"/>
  <sheetViews>
    <sheetView workbookViewId="0">
      <selection activeCell="D16" sqref="D16:D18"/>
    </sheetView>
  </sheetViews>
  <sheetFormatPr defaultRowHeight="10.5"/>
  <cols>
    <col min="1" max="1" width="2.875" style="76" customWidth="1"/>
    <col min="2" max="2" width="9.625" style="76" customWidth="1"/>
    <col min="3" max="3" width="32.625" style="76" bestFit="1" customWidth="1"/>
    <col min="4" max="4" width="18.5" style="76" customWidth="1"/>
    <col min="5" max="5" width="13.625" style="76" customWidth="1"/>
    <col min="6" max="16384" width="9" style="76"/>
  </cols>
  <sheetData>
    <row r="2" spans="1:5" ht="21.75" thickBot="1">
      <c r="A2" s="1"/>
      <c r="B2" s="1"/>
      <c r="C2" s="2"/>
      <c r="D2" s="3" t="s">
        <v>143</v>
      </c>
      <c r="E2" s="147" t="s">
        <v>144</v>
      </c>
    </row>
    <row r="3" spans="1:5" ht="11.25" thickTop="1">
      <c r="A3" s="16"/>
      <c r="B3" s="16" t="s">
        <v>106</v>
      </c>
      <c r="C3" s="16"/>
      <c r="D3" s="58"/>
      <c r="E3" s="59"/>
    </row>
    <row r="4" spans="1:5">
      <c r="A4" s="36"/>
      <c r="B4" s="4"/>
      <c r="C4" s="6" t="s">
        <v>0</v>
      </c>
      <c r="D4" s="7">
        <v>965.1</v>
      </c>
      <c r="E4" s="42">
        <v>1038.5999999999999</v>
      </c>
    </row>
    <row r="5" spans="1:5">
      <c r="A5" s="36"/>
      <c r="B5" s="4"/>
      <c r="C5" s="6" t="s">
        <v>1</v>
      </c>
      <c r="D5" s="7">
        <v>-552.29999999999995</v>
      </c>
      <c r="E5" s="42">
        <v>-546.29999999999995</v>
      </c>
    </row>
    <row r="6" spans="1:5">
      <c r="A6" s="37"/>
      <c r="B6" s="38" t="s">
        <v>2</v>
      </c>
      <c r="C6" s="39"/>
      <c r="D6" s="40">
        <v>412.80000000000007</v>
      </c>
      <c r="E6" s="43">
        <v>492.29999999999995</v>
      </c>
    </row>
    <row r="7" spans="1:5">
      <c r="A7" s="36"/>
      <c r="B7" s="10"/>
      <c r="C7" s="11" t="s">
        <v>3</v>
      </c>
      <c r="D7" s="7">
        <v>-390.6</v>
      </c>
      <c r="E7" s="42">
        <v>-365.6</v>
      </c>
    </row>
    <row r="8" spans="1:5">
      <c r="A8" s="36"/>
      <c r="B8" s="5"/>
      <c r="C8" s="12" t="s">
        <v>4</v>
      </c>
      <c r="D8" s="7">
        <v>-264.2</v>
      </c>
      <c r="E8" s="42">
        <v>-199.6</v>
      </c>
    </row>
    <row r="9" spans="1:5">
      <c r="A9" s="36"/>
      <c r="B9" s="5"/>
      <c r="C9" s="12" t="s">
        <v>5</v>
      </c>
      <c r="D9" s="7">
        <v>-55.2</v>
      </c>
      <c r="E9" s="42">
        <v>-72.400000000000006</v>
      </c>
    </row>
    <row r="10" spans="1:5">
      <c r="A10" s="36"/>
      <c r="B10" s="5"/>
      <c r="C10" s="12" t="s">
        <v>108</v>
      </c>
      <c r="D10" s="7">
        <v>14.600000000000001</v>
      </c>
      <c r="E10" s="42">
        <v>5.7</v>
      </c>
    </row>
    <row r="11" spans="1:5">
      <c r="A11" s="36"/>
      <c r="B11" s="5"/>
      <c r="C11" s="12" t="s">
        <v>109</v>
      </c>
      <c r="D11" s="7">
        <v>-27.2</v>
      </c>
      <c r="E11" s="42">
        <v>-9.1</v>
      </c>
    </row>
    <row r="12" spans="1:5">
      <c r="A12" s="44"/>
      <c r="B12" s="13" t="s">
        <v>110</v>
      </c>
      <c r="C12" s="14"/>
      <c r="D12" s="15">
        <v>-309.7999999999999</v>
      </c>
      <c r="E12" s="45">
        <v>-148.60000000000005</v>
      </c>
    </row>
    <row r="13" spans="1:5">
      <c r="A13" s="36"/>
      <c r="B13" s="10"/>
      <c r="C13" s="12" t="s">
        <v>6</v>
      </c>
      <c r="D13" s="7">
        <v>65</v>
      </c>
      <c r="E13" s="42">
        <v>8.6999999999999993</v>
      </c>
    </row>
    <row r="14" spans="1:5">
      <c r="A14" s="36"/>
      <c r="B14" s="10"/>
      <c r="C14" s="12" t="s">
        <v>7</v>
      </c>
      <c r="D14" s="7">
        <v>-114.1</v>
      </c>
      <c r="E14" s="42">
        <v>-24.6</v>
      </c>
    </row>
    <row r="15" spans="1:5">
      <c r="A15" s="36"/>
      <c r="B15" s="10"/>
      <c r="C15" s="12" t="s">
        <v>95</v>
      </c>
      <c r="D15" s="7">
        <v>-27.2</v>
      </c>
      <c r="E15" s="42">
        <v>-10.3</v>
      </c>
    </row>
    <row r="16" spans="1:5">
      <c r="A16" s="44"/>
      <c r="B16" s="16" t="s">
        <v>111</v>
      </c>
      <c r="C16" s="14"/>
      <c r="D16" s="15">
        <v>-386.09999999999985</v>
      </c>
      <c r="E16" s="45">
        <v>-174.80000000000007</v>
      </c>
    </row>
    <row r="17" spans="1:5">
      <c r="A17" s="36"/>
      <c r="B17" s="10"/>
      <c r="C17" s="17" t="s">
        <v>8</v>
      </c>
      <c r="D17" s="7">
        <v>31.7</v>
      </c>
      <c r="E17" s="42">
        <v>21</v>
      </c>
    </row>
    <row r="18" spans="1:5">
      <c r="A18" s="44"/>
      <c r="B18" s="16" t="s">
        <v>96</v>
      </c>
      <c r="C18" s="14"/>
      <c r="D18" s="15">
        <v>-354.39999999999986</v>
      </c>
      <c r="E18" s="45">
        <v>-153.80000000000007</v>
      </c>
    </row>
    <row r="19" spans="1:5">
      <c r="A19" s="36"/>
      <c r="B19" s="46" t="s">
        <v>97</v>
      </c>
      <c r="C19" s="10"/>
      <c r="D19" s="47"/>
      <c r="E19" s="48"/>
    </row>
    <row r="20" spans="1:5">
      <c r="A20" s="36"/>
      <c r="B20" s="8" t="s">
        <v>98</v>
      </c>
      <c r="C20" s="10"/>
      <c r="D20" s="47">
        <v>0</v>
      </c>
      <c r="E20" s="48">
        <v>-12.6</v>
      </c>
    </row>
    <row r="21" spans="1:5">
      <c r="A21" s="8"/>
      <c r="B21" s="8" t="s">
        <v>99</v>
      </c>
      <c r="C21" s="10"/>
      <c r="D21" s="47">
        <v>-354.39999999999986</v>
      </c>
      <c r="E21" s="48">
        <v>-166.40000000000006</v>
      </c>
    </row>
    <row r="22" spans="1:5">
      <c r="A22" s="36"/>
      <c r="B22" s="10"/>
      <c r="C22" s="18" t="s">
        <v>9</v>
      </c>
      <c r="D22" s="7">
        <v>-339.90000000000003</v>
      </c>
      <c r="E22" s="49">
        <v>-152.6</v>
      </c>
    </row>
    <row r="23" spans="1:5">
      <c r="A23" s="36"/>
      <c r="B23" s="10"/>
      <c r="C23" s="18" t="s">
        <v>10</v>
      </c>
      <c r="D23" s="7">
        <v>-14.5</v>
      </c>
      <c r="E23" s="49">
        <v>-13.8</v>
      </c>
    </row>
    <row r="24" spans="1:5">
      <c r="A24" s="36"/>
      <c r="B24" s="19" t="s">
        <v>101</v>
      </c>
      <c r="C24" s="10"/>
      <c r="D24" s="7"/>
      <c r="E24" s="42"/>
    </row>
    <row r="25" spans="1:5" ht="31.5">
      <c r="A25" s="36"/>
      <c r="B25" s="10"/>
      <c r="C25" s="18" t="s">
        <v>11</v>
      </c>
      <c r="D25" s="7">
        <v>10.1</v>
      </c>
      <c r="E25" s="42">
        <v>-2.2999999999999998</v>
      </c>
    </row>
    <row r="26" spans="1:5" ht="19.5">
      <c r="A26" s="36"/>
      <c r="B26" s="10"/>
      <c r="C26" s="22" t="s">
        <v>112</v>
      </c>
      <c r="D26" s="7">
        <v>0</v>
      </c>
      <c r="E26" s="42">
        <v>0</v>
      </c>
    </row>
    <row r="27" spans="1:5" ht="21">
      <c r="A27" s="36"/>
      <c r="B27" s="10"/>
      <c r="C27" s="18" t="s">
        <v>113</v>
      </c>
      <c r="D27" s="7">
        <v>0</v>
      </c>
      <c r="E27" s="50">
        <v>0</v>
      </c>
    </row>
    <row r="28" spans="1:5">
      <c r="A28" s="36"/>
      <c r="B28" s="19" t="s">
        <v>100</v>
      </c>
      <c r="C28" s="10"/>
      <c r="D28" s="7">
        <v>0</v>
      </c>
      <c r="E28" s="50"/>
    </row>
    <row r="29" spans="1:5" ht="31.5">
      <c r="A29" s="36"/>
      <c r="B29" s="10"/>
      <c r="C29" s="18" t="s">
        <v>11</v>
      </c>
      <c r="D29" s="7">
        <v>0</v>
      </c>
      <c r="E29" s="50">
        <v>-0.3</v>
      </c>
    </row>
    <row r="30" spans="1:5" ht="19.5">
      <c r="A30" s="36"/>
      <c r="B30" s="10"/>
      <c r="C30" s="22" t="s">
        <v>112</v>
      </c>
      <c r="D30" s="7">
        <v>0</v>
      </c>
      <c r="E30" s="50">
        <v>0</v>
      </c>
    </row>
    <row r="31" spans="1:5" ht="21">
      <c r="A31" s="36"/>
      <c r="B31" s="10"/>
      <c r="C31" s="18" t="s">
        <v>113</v>
      </c>
      <c r="D31" s="7">
        <v>0</v>
      </c>
      <c r="E31" s="50">
        <v>0</v>
      </c>
    </row>
    <row r="32" spans="1:5">
      <c r="A32" s="44"/>
      <c r="B32" s="13" t="s">
        <v>12</v>
      </c>
      <c r="C32" s="14"/>
      <c r="D32" s="15">
        <v>10.1</v>
      </c>
      <c r="E32" s="45">
        <v>-2.5999999999999996</v>
      </c>
    </row>
    <row r="33" spans="1:5">
      <c r="A33" s="44"/>
      <c r="B33" s="13" t="s">
        <v>13</v>
      </c>
      <c r="C33" s="14"/>
      <c r="D33" s="15">
        <v>-344.3</v>
      </c>
      <c r="E33" s="45">
        <v>-169.00000000000003</v>
      </c>
    </row>
    <row r="34" spans="1:5">
      <c r="A34" s="51"/>
      <c r="B34" s="8"/>
      <c r="C34" s="24" t="s">
        <v>102</v>
      </c>
      <c r="D34" s="9"/>
      <c r="E34" s="55"/>
    </row>
    <row r="35" spans="1:5">
      <c r="A35" s="51"/>
      <c r="B35" s="8"/>
      <c r="C35" s="24" t="s">
        <v>114</v>
      </c>
      <c r="D35" s="9">
        <v>-329.8</v>
      </c>
      <c r="E35" s="55">
        <v>-155.20000000000002</v>
      </c>
    </row>
    <row r="36" spans="1:5">
      <c r="A36" s="51"/>
      <c r="B36" s="8"/>
      <c r="C36" s="24" t="s">
        <v>115</v>
      </c>
      <c r="D36" s="9">
        <v>-329.79999999999984</v>
      </c>
      <c r="E36" s="55">
        <v>-142.30000000000007</v>
      </c>
    </row>
    <row r="37" spans="1:5">
      <c r="A37" s="51"/>
      <c r="B37" s="8"/>
      <c r="C37" s="24" t="s">
        <v>116</v>
      </c>
      <c r="D37" s="9">
        <v>0</v>
      </c>
      <c r="E37" s="55">
        <v>-12.9</v>
      </c>
    </row>
    <row r="38" spans="1:5">
      <c r="A38" s="36"/>
      <c r="B38" s="52"/>
      <c r="C38" s="53" t="s">
        <v>48</v>
      </c>
      <c r="D38" s="9">
        <v>-14.5</v>
      </c>
      <c r="E38" s="41">
        <v>-13.8</v>
      </c>
    </row>
    <row r="39" spans="1:5">
      <c r="A39" s="36"/>
      <c r="B39" s="20" t="s">
        <v>14</v>
      </c>
      <c r="C39" s="21"/>
      <c r="D39" s="9">
        <v>41.2</v>
      </c>
      <c r="E39" s="55">
        <v>41.2</v>
      </c>
    </row>
    <row r="40" spans="1:5">
      <c r="A40" s="51"/>
      <c r="B40" s="20" t="s">
        <v>117</v>
      </c>
      <c r="C40" s="24"/>
      <c r="D40" s="23">
        <v>-8.6019417475728108</v>
      </c>
      <c r="E40" s="56">
        <v>-3.7330097087378653</v>
      </c>
    </row>
    <row r="41" spans="1:5">
      <c r="A41" s="36"/>
      <c r="B41" s="20" t="s">
        <v>118</v>
      </c>
      <c r="C41" s="24"/>
      <c r="D41" s="23">
        <v>-8.6019417475728108</v>
      </c>
      <c r="E41" s="56">
        <v>-3.7330097087378653</v>
      </c>
    </row>
    <row r="42" spans="1:5">
      <c r="A42" s="36"/>
      <c r="B42" s="20" t="s">
        <v>119</v>
      </c>
      <c r="C42" s="24"/>
      <c r="D42" s="23">
        <v>0</v>
      </c>
      <c r="E42" s="56">
        <v>-0.29582524271844657</v>
      </c>
    </row>
    <row r="43" spans="1:5">
      <c r="A43" s="44"/>
      <c r="B43" s="16" t="s">
        <v>120</v>
      </c>
      <c r="C43" s="14"/>
      <c r="D43" s="54">
        <v>0</v>
      </c>
      <c r="E43" s="57">
        <v>-0.29582524271844657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54"/>
  <sheetViews>
    <sheetView topLeftCell="A7" zoomScaleNormal="100" workbookViewId="0">
      <selection activeCell="C50" sqref="C46:C50"/>
    </sheetView>
  </sheetViews>
  <sheetFormatPr defaultColWidth="4" defaultRowHeight="10.5"/>
  <cols>
    <col min="1" max="1" width="1.75" style="76" customWidth="1"/>
    <col min="2" max="2" width="38.5" style="76" bestFit="1" customWidth="1"/>
    <col min="3" max="3" width="12" style="76" customWidth="1"/>
    <col min="4" max="4" width="13" style="76" bestFit="1" customWidth="1"/>
    <col min="5" max="16384" width="4" style="76"/>
  </cols>
  <sheetData>
    <row r="1" spans="1:4" ht="21.75" thickBot="1">
      <c r="A1" s="1"/>
      <c r="B1" s="2"/>
      <c r="C1" s="60" t="s">
        <v>145</v>
      </c>
      <c r="D1" s="61" t="s">
        <v>121</v>
      </c>
    </row>
    <row r="2" spans="1:4" ht="11.25" thickTop="1">
      <c r="A2" s="62"/>
      <c r="B2" s="63"/>
      <c r="C2" s="9"/>
      <c r="D2" s="6"/>
    </row>
    <row r="3" spans="1:4">
      <c r="A3" s="10"/>
      <c r="B3" s="6" t="s">
        <v>15</v>
      </c>
      <c r="C3" s="7">
        <v>323.39999999999998</v>
      </c>
      <c r="D3" s="42">
        <v>326.39999999999998</v>
      </c>
    </row>
    <row r="4" spans="1:4">
      <c r="A4" s="10"/>
      <c r="B4" s="6" t="s">
        <v>16</v>
      </c>
      <c r="C4" s="7">
        <v>220.3</v>
      </c>
      <c r="D4" s="42">
        <v>217.9</v>
      </c>
    </row>
    <row r="5" spans="1:4">
      <c r="A5" s="10"/>
      <c r="B5" s="6" t="s">
        <v>17</v>
      </c>
      <c r="C5" s="7">
        <v>628.89999999999986</v>
      </c>
      <c r="D5" s="42">
        <v>655.9</v>
      </c>
    </row>
    <row r="6" spans="1:4">
      <c r="A6" s="10"/>
      <c r="B6" s="6" t="s">
        <v>18</v>
      </c>
      <c r="C6" s="7">
        <v>618.29999999999995</v>
      </c>
      <c r="D6" s="42">
        <v>615.79999999999995</v>
      </c>
    </row>
    <row r="7" spans="1:4">
      <c r="A7" s="10"/>
      <c r="B7" s="6" t="s">
        <v>19</v>
      </c>
      <c r="C7" s="7">
        <v>115.6</v>
      </c>
      <c r="D7" s="42">
        <v>108.3</v>
      </c>
    </row>
    <row r="8" spans="1:4">
      <c r="A8" s="10"/>
      <c r="B8" s="6" t="s">
        <v>122</v>
      </c>
      <c r="C8" s="7">
        <v>1958.2</v>
      </c>
      <c r="D8" s="42">
        <v>1986.6</v>
      </c>
    </row>
    <row r="9" spans="1:4">
      <c r="A9" s="10"/>
      <c r="B9" s="6" t="s">
        <v>20</v>
      </c>
      <c r="C9" s="7">
        <v>136.9</v>
      </c>
      <c r="D9" s="42">
        <v>110.3</v>
      </c>
    </row>
    <row r="10" spans="1:4">
      <c r="A10" s="10"/>
      <c r="B10" s="6" t="s">
        <v>21</v>
      </c>
      <c r="C10" s="7">
        <v>142.80000000000001</v>
      </c>
      <c r="D10" s="42">
        <v>78</v>
      </c>
    </row>
    <row r="11" spans="1:4">
      <c r="A11" s="10"/>
      <c r="B11" s="6" t="s">
        <v>123</v>
      </c>
      <c r="C11" s="7">
        <v>10.3</v>
      </c>
      <c r="D11" s="42">
        <v>23.5</v>
      </c>
    </row>
    <row r="12" spans="1:4">
      <c r="A12" s="10"/>
      <c r="B12" s="6" t="s">
        <v>124</v>
      </c>
      <c r="C12" s="7">
        <v>0.9</v>
      </c>
      <c r="D12" s="42">
        <v>29.8</v>
      </c>
    </row>
    <row r="13" spans="1:4">
      <c r="A13" s="10"/>
      <c r="B13" s="6" t="s">
        <v>125</v>
      </c>
      <c r="C13" s="7">
        <v>5.3</v>
      </c>
      <c r="D13" s="42">
        <v>5.3</v>
      </c>
    </row>
    <row r="14" spans="1:4">
      <c r="A14" s="10"/>
      <c r="B14" s="6" t="s">
        <v>24</v>
      </c>
      <c r="C14" s="7">
        <v>38.700000000000003</v>
      </c>
      <c r="D14" s="42">
        <v>37.200000000000003</v>
      </c>
    </row>
    <row r="15" spans="1:4">
      <c r="A15" s="10"/>
      <c r="B15" s="6" t="s">
        <v>103</v>
      </c>
      <c r="C15" s="7">
        <v>17.600000000000001</v>
      </c>
      <c r="D15" s="42">
        <v>15.5</v>
      </c>
    </row>
    <row r="16" spans="1:4">
      <c r="A16" s="13" t="s">
        <v>22</v>
      </c>
      <c r="B16" s="65"/>
      <c r="C16" s="15">
        <v>4217.2</v>
      </c>
      <c r="D16" s="45">
        <v>4210.5</v>
      </c>
    </row>
    <row r="17" spans="1:4">
      <c r="A17" s="10"/>
      <c r="B17" s="6" t="s">
        <v>23</v>
      </c>
      <c r="C17" s="7">
        <v>2370.6</v>
      </c>
      <c r="D17" s="42">
        <v>1942.3000000000002</v>
      </c>
    </row>
    <row r="18" spans="1:4">
      <c r="A18" s="10"/>
      <c r="B18" s="6" t="s">
        <v>24</v>
      </c>
      <c r="C18" s="7">
        <v>82.899999999999991</v>
      </c>
      <c r="D18" s="42">
        <v>209.3</v>
      </c>
    </row>
    <row r="19" spans="1:4">
      <c r="A19" s="10"/>
      <c r="B19" s="6" t="s">
        <v>25</v>
      </c>
      <c r="C19" s="7">
        <v>8.6</v>
      </c>
      <c r="D19" s="42">
        <v>1.4</v>
      </c>
    </row>
    <row r="20" spans="1:4">
      <c r="A20" s="10"/>
      <c r="B20" s="6" t="s">
        <v>21</v>
      </c>
      <c r="C20" s="7">
        <v>3.1</v>
      </c>
      <c r="D20" s="42">
        <v>4.5999999999999996</v>
      </c>
    </row>
    <row r="21" spans="1:4">
      <c r="A21" s="10"/>
      <c r="B21" s="6" t="s">
        <v>26</v>
      </c>
      <c r="C21" s="7">
        <v>286</v>
      </c>
      <c r="D21" s="42">
        <v>233</v>
      </c>
    </row>
    <row r="22" spans="1:4">
      <c r="A22" s="10"/>
      <c r="B22" s="6" t="s">
        <v>27</v>
      </c>
      <c r="C22" s="7">
        <v>225.4</v>
      </c>
      <c r="D22" s="42">
        <v>542.6</v>
      </c>
    </row>
    <row r="23" spans="1:4">
      <c r="A23" s="10"/>
      <c r="B23" s="6" t="s">
        <v>28</v>
      </c>
      <c r="C23" s="7">
        <v>20.9</v>
      </c>
      <c r="D23" s="42">
        <v>0</v>
      </c>
    </row>
    <row r="24" spans="1:4">
      <c r="A24" s="13" t="s">
        <v>29</v>
      </c>
      <c r="B24" s="65"/>
      <c r="C24" s="15">
        <v>2997.5</v>
      </c>
      <c r="D24" s="45">
        <v>2933.2000000000003</v>
      </c>
    </row>
    <row r="25" spans="1:4">
      <c r="A25" s="13" t="s">
        <v>30</v>
      </c>
      <c r="B25" s="65"/>
      <c r="C25" s="15">
        <v>7214.7</v>
      </c>
      <c r="D25" s="15">
        <v>7143.7000000000007</v>
      </c>
    </row>
    <row r="26" spans="1:4">
      <c r="A26" s="10"/>
      <c r="B26" s="6" t="s">
        <v>126</v>
      </c>
      <c r="C26" s="7">
        <v>583.29999999999995</v>
      </c>
      <c r="D26" s="42">
        <v>683</v>
      </c>
    </row>
    <row r="27" spans="1:4">
      <c r="A27" s="10"/>
      <c r="B27" s="6" t="s">
        <v>31</v>
      </c>
      <c r="C27" s="7">
        <v>37.1</v>
      </c>
      <c r="D27" s="42">
        <v>37.4</v>
      </c>
    </row>
    <row r="28" spans="1:4">
      <c r="A28" s="10"/>
      <c r="B28" s="6" t="s">
        <v>127</v>
      </c>
      <c r="C28" s="7">
        <v>2.6</v>
      </c>
      <c r="D28" s="42">
        <v>12.7</v>
      </c>
    </row>
    <row r="29" spans="1:4">
      <c r="A29" s="10"/>
      <c r="B29" s="6" t="s">
        <v>32</v>
      </c>
      <c r="C29" s="7">
        <v>14.4</v>
      </c>
      <c r="D29" s="42">
        <v>14</v>
      </c>
    </row>
    <row r="30" spans="1:4">
      <c r="A30" s="10"/>
      <c r="B30" s="6" t="s">
        <v>33</v>
      </c>
      <c r="C30" s="7">
        <v>17.399999999999999</v>
      </c>
      <c r="D30" s="42">
        <v>19</v>
      </c>
    </row>
    <row r="31" spans="1:4" ht="21">
      <c r="A31" s="62"/>
      <c r="B31" s="6" t="s">
        <v>34</v>
      </c>
      <c r="C31" s="7">
        <v>800.6</v>
      </c>
      <c r="D31" s="42">
        <v>801.1</v>
      </c>
    </row>
    <row r="32" spans="1:4">
      <c r="A32" s="62"/>
      <c r="B32" s="67" t="s">
        <v>35</v>
      </c>
      <c r="C32" s="7">
        <v>1522.9</v>
      </c>
      <c r="D32" s="42">
        <v>1528.6</v>
      </c>
    </row>
    <row r="33" spans="1:4">
      <c r="A33" s="13" t="s">
        <v>36</v>
      </c>
      <c r="B33" s="65"/>
      <c r="C33" s="15">
        <v>2978.3</v>
      </c>
      <c r="D33" s="45">
        <v>3095.8</v>
      </c>
    </row>
    <row r="34" spans="1:4">
      <c r="A34" s="10"/>
      <c r="B34" s="6" t="s">
        <v>126</v>
      </c>
      <c r="C34" s="68">
        <v>1081.2</v>
      </c>
      <c r="D34" s="42">
        <v>830.4</v>
      </c>
    </row>
    <row r="35" spans="1:4">
      <c r="A35" s="10"/>
      <c r="B35" s="6" t="s">
        <v>128</v>
      </c>
      <c r="C35" s="68">
        <v>1426.9</v>
      </c>
      <c r="D35" s="42">
        <v>1158.1999999999998</v>
      </c>
    </row>
    <row r="36" spans="1:4">
      <c r="A36" s="10"/>
      <c r="B36" s="6" t="s">
        <v>37</v>
      </c>
      <c r="C36" s="68">
        <v>302.7</v>
      </c>
      <c r="D36" s="42">
        <v>378</v>
      </c>
    </row>
    <row r="37" spans="1:4">
      <c r="A37" s="10"/>
      <c r="B37" s="6" t="s">
        <v>38</v>
      </c>
      <c r="C37" s="68">
        <v>35.799999999999997</v>
      </c>
      <c r="D37" s="42">
        <v>12.8</v>
      </c>
    </row>
    <row r="38" spans="1:4">
      <c r="A38" s="10"/>
      <c r="B38" s="6" t="s">
        <v>32</v>
      </c>
      <c r="C38" s="68">
        <v>17.899999999999999</v>
      </c>
      <c r="D38" s="42">
        <v>18.3</v>
      </c>
    </row>
    <row r="39" spans="1:4">
      <c r="A39" s="10"/>
      <c r="B39" s="6" t="s">
        <v>33</v>
      </c>
      <c r="C39" s="68">
        <v>3.3</v>
      </c>
      <c r="D39" s="42">
        <v>2.4</v>
      </c>
    </row>
    <row r="40" spans="1:4">
      <c r="A40" s="10"/>
      <c r="B40" s="67" t="s">
        <v>35</v>
      </c>
      <c r="C40" s="68">
        <v>618.5</v>
      </c>
      <c r="D40" s="42">
        <v>557.20000000000005</v>
      </c>
    </row>
    <row r="41" spans="1:4">
      <c r="A41" s="10"/>
      <c r="B41" s="6" t="s">
        <v>146</v>
      </c>
      <c r="C41" s="68">
        <v>0</v>
      </c>
      <c r="D41" s="42">
        <v>1</v>
      </c>
    </row>
    <row r="42" spans="1:4">
      <c r="A42" s="13" t="s">
        <v>39</v>
      </c>
      <c r="B42" s="65"/>
      <c r="C42" s="15">
        <v>3486.3000000000006</v>
      </c>
      <c r="D42" s="45">
        <v>2958.3</v>
      </c>
    </row>
    <row r="43" spans="1:4">
      <c r="A43" s="13" t="s">
        <v>40</v>
      </c>
      <c r="B43" s="69"/>
      <c r="C43" s="15">
        <v>6464.6</v>
      </c>
      <c r="D43" s="45">
        <v>6054.1</v>
      </c>
    </row>
    <row r="44" spans="1:4">
      <c r="A44" s="13" t="s">
        <v>41</v>
      </c>
      <c r="B44" s="70"/>
      <c r="C44" s="15">
        <v>750.09999999999945</v>
      </c>
      <c r="D44" s="45">
        <v>1089.6000000000004</v>
      </c>
    </row>
    <row r="45" spans="1:4">
      <c r="A45" s="8" t="s">
        <v>42</v>
      </c>
      <c r="B45" s="71"/>
      <c r="C45" s="72"/>
      <c r="D45" s="73"/>
    </row>
    <row r="46" spans="1:4">
      <c r="A46" s="10"/>
      <c r="B46" s="6" t="s">
        <v>43</v>
      </c>
      <c r="C46" s="7">
        <v>4.0999999999999996</v>
      </c>
      <c r="D46" s="64">
        <v>4.0999999999999996</v>
      </c>
    </row>
    <row r="47" spans="1:4">
      <c r="A47" s="10"/>
      <c r="B47" s="6" t="s">
        <v>44</v>
      </c>
      <c r="C47" s="7">
        <v>645.1</v>
      </c>
      <c r="D47" s="64">
        <v>645.1</v>
      </c>
    </row>
    <row r="48" spans="1:4" ht="21">
      <c r="A48" s="10"/>
      <c r="B48" s="6" t="s">
        <v>45</v>
      </c>
      <c r="C48" s="7">
        <v>3.9</v>
      </c>
      <c r="D48" s="64">
        <v>0.2</v>
      </c>
    </row>
    <row r="49" spans="1:4">
      <c r="A49" s="10"/>
      <c r="B49" s="6" t="s">
        <v>46</v>
      </c>
      <c r="C49" s="7">
        <v>1.4</v>
      </c>
      <c r="D49" s="64">
        <v>1.4</v>
      </c>
    </row>
    <row r="50" spans="1:4">
      <c r="A50" s="10"/>
      <c r="B50" s="6" t="s">
        <v>47</v>
      </c>
      <c r="C50" s="7">
        <v>-20.7</v>
      </c>
      <c r="D50" s="64">
        <v>312.8</v>
      </c>
    </row>
    <row r="51" spans="1:4" ht="19.5">
      <c r="A51" s="10"/>
      <c r="B51" s="74" t="s">
        <v>129</v>
      </c>
      <c r="C51" s="9">
        <v>633.79999999999995</v>
      </c>
      <c r="D51" s="75">
        <v>963.60000000000014</v>
      </c>
    </row>
    <row r="52" spans="1:4">
      <c r="A52" s="10"/>
      <c r="B52" s="6" t="s">
        <v>48</v>
      </c>
      <c r="C52" s="7">
        <v>116.3</v>
      </c>
      <c r="D52" s="64">
        <v>126</v>
      </c>
    </row>
    <row r="53" spans="1:4">
      <c r="A53" s="13" t="s">
        <v>49</v>
      </c>
      <c r="B53" s="65"/>
      <c r="C53" s="15">
        <v>750.09999999999991</v>
      </c>
      <c r="D53" s="66">
        <v>1089.6000000000001</v>
      </c>
    </row>
    <row r="54" spans="1:4">
      <c r="A54" s="13" t="s">
        <v>130</v>
      </c>
      <c r="B54" s="65"/>
      <c r="C54" s="15">
        <v>7214.7000000000007</v>
      </c>
      <c r="D54" s="66">
        <v>7143.7000000000007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33"/>
  <sheetViews>
    <sheetView tabSelected="1" workbookViewId="0">
      <selection activeCell="C28" sqref="C28:C33"/>
    </sheetView>
  </sheetViews>
  <sheetFormatPr defaultRowHeight="10.5"/>
  <cols>
    <col min="1" max="1" width="9" style="76"/>
    <col min="2" max="2" width="27.875" style="76" bestFit="1" customWidth="1"/>
    <col min="3" max="4" width="11.375" style="76" customWidth="1"/>
    <col min="5" max="16384" width="9" style="76"/>
  </cols>
  <sheetData>
    <row r="1" spans="1:4" ht="32.25" thickBot="1">
      <c r="A1" s="1"/>
      <c r="B1" s="2"/>
      <c r="C1" s="3" t="s">
        <v>143</v>
      </c>
      <c r="D1" s="147" t="s">
        <v>144</v>
      </c>
    </row>
    <row r="2" spans="1:4" ht="11.25" thickTop="1">
      <c r="A2" s="77" t="s">
        <v>111</v>
      </c>
      <c r="B2" s="53"/>
      <c r="C2" s="7">
        <v>-386</v>
      </c>
      <c r="D2" s="42">
        <v>-186.9</v>
      </c>
    </row>
    <row r="3" spans="1:4">
      <c r="A3" s="10"/>
      <c r="B3" s="53" t="s">
        <v>50</v>
      </c>
      <c r="C3" s="7">
        <v>184.4</v>
      </c>
      <c r="D3" s="42">
        <v>167.2</v>
      </c>
    </row>
    <row r="4" spans="1:4" ht="21">
      <c r="A4" s="10"/>
      <c r="B4" s="53" t="s">
        <v>131</v>
      </c>
      <c r="C4" s="7">
        <v>-3.6</v>
      </c>
      <c r="D4" s="42">
        <v>0</v>
      </c>
    </row>
    <row r="5" spans="1:4">
      <c r="A5" s="10"/>
      <c r="B5" s="53" t="s">
        <v>51</v>
      </c>
      <c r="C5" s="7">
        <v>-2.4</v>
      </c>
      <c r="D5" s="42">
        <v>-2</v>
      </c>
    </row>
    <row r="6" spans="1:4" ht="21">
      <c r="A6" s="10"/>
      <c r="B6" s="53" t="s">
        <v>95</v>
      </c>
      <c r="C6" s="7">
        <v>27.2</v>
      </c>
      <c r="D6" s="42">
        <v>0</v>
      </c>
    </row>
    <row r="7" spans="1:4">
      <c r="A7" s="10"/>
      <c r="B7" s="53" t="s">
        <v>52</v>
      </c>
      <c r="C7" s="7">
        <v>22.3</v>
      </c>
      <c r="D7" s="42">
        <v>15.4</v>
      </c>
    </row>
    <row r="8" spans="1:4" ht="21">
      <c r="A8" s="10"/>
      <c r="B8" s="53" t="s">
        <v>53</v>
      </c>
      <c r="C8" s="7">
        <v>44.8</v>
      </c>
      <c r="D8" s="42">
        <v>1.1000000000000001</v>
      </c>
    </row>
    <row r="9" spans="1:4">
      <c r="A9" s="10"/>
      <c r="B9" s="53" t="s">
        <v>54</v>
      </c>
      <c r="C9" s="7">
        <v>20.6</v>
      </c>
      <c r="D9" s="42">
        <v>-4.7</v>
      </c>
    </row>
    <row r="10" spans="1:4">
      <c r="A10" s="13" t="s">
        <v>55</v>
      </c>
      <c r="B10" s="78"/>
      <c r="C10" s="79">
        <v>-92.699999999999989</v>
      </c>
      <c r="D10" s="80">
        <v>-9.9000000000000163</v>
      </c>
    </row>
    <row r="11" spans="1:4">
      <c r="A11" s="10"/>
      <c r="B11" s="53"/>
      <c r="C11" s="47"/>
      <c r="D11" s="48"/>
    </row>
    <row r="12" spans="1:4">
      <c r="A12" s="8" t="s">
        <v>56</v>
      </c>
      <c r="B12" s="53"/>
      <c r="C12" s="7"/>
      <c r="D12" s="42"/>
    </row>
    <row r="13" spans="1:4">
      <c r="A13" s="10"/>
      <c r="B13" s="53" t="s">
        <v>132</v>
      </c>
      <c r="C13" s="7">
        <v>-428.2</v>
      </c>
      <c r="D13" s="42">
        <v>-217.3</v>
      </c>
    </row>
    <row r="14" spans="1:4">
      <c r="A14" s="10"/>
      <c r="B14" s="53" t="s">
        <v>57</v>
      </c>
      <c r="C14" s="7">
        <v>27.4</v>
      </c>
      <c r="D14" s="42">
        <v>-154.9</v>
      </c>
    </row>
    <row r="15" spans="1:4" ht="31.5">
      <c r="A15" s="10"/>
      <c r="B15" s="53" t="s">
        <v>133</v>
      </c>
      <c r="C15" s="7">
        <v>208.3</v>
      </c>
      <c r="D15" s="42">
        <v>185.3</v>
      </c>
    </row>
    <row r="16" spans="1:4">
      <c r="A16" s="8" t="s">
        <v>58</v>
      </c>
      <c r="B16" s="81"/>
      <c r="C16" s="7">
        <v>-285.2</v>
      </c>
      <c r="D16" s="42">
        <v>-196.80000000000004</v>
      </c>
    </row>
    <row r="17" spans="1:4" ht="21">
      <c r="A17" s="10"/>
      <c r="B17" s="53" t="s">
        <v>59</v>
      </c>
      <c r="C17" s="7">
        <v>3.9</v>
      </c>
      <c r="D17" s="42">
        <v>21</v>
      </c>
    </row>
    <row r="18" spans="1:4" ht="21">
      <c r="A18" s="10"/>
      <c r="B18" s="53" t="s">
        <v>60</v>
      </c>
      <c r="C18" s="7">
        <v>-35.200000000000003</v>
      </c>
      <c r="D18" s="42">
        <v>-117.4</v>
      </c>
    </row>
    <row r="19" spans="1:4">
      <c r="A19" s="10"/>
      <c r="B19" s="53" t="s">
        <v>104</v>
      </c>
      <c r="C19" s="7">
        <v>-62.7</v>
      </c>
      <c r="D19" s="42">
        <v>-52.1</v>
      </c>
    </row>
    <row r="20" spans="1:4">
      <c r="A20" s="10"/>
      <c r="B20" s="53" t="s">
        <v>148</v>
      </c>
      <c r="C20" s="7">
        <v>0</v>
      </c>
      <c r="D20" s="42">
        <v>-2.5</v>
      </c>
    </row>
    <row r="21" spans="1:4" ht="21">
      <c r="A21" s="10"/>
      <c r="B21" s="53" t="s">
        <v>134</v>
      </c>
      <c r="C21" s="7">
        <v>0</v>
      </c>
      <c r="D21" s="42">
        <v>-110.4</v>
      </c>
    </row>
    <row r="22" spans="1:4" ht="21">
      <c r="A22" s="10"/>
      <c r="B22" s="53" t="s">
        <v>149</v>
      </c>
      <c r="C22" s="7">
        <v>-7</v>
      </c>
      <c r="D22" s="42">
        <v>0</v>
      </c>
    </row>
    <row r="23" spans="1:4">
      <c r="A23" s="8" t="s">
        <v>61</v>
      </c>
      <c r="B23" s="81"/>
      <c r="C23" s="7">
        <v>-101</v>
      </c>
      <c r="D23" s="42">
        <v>-261.39999999999998</v>
      </c>
    </row>
    <row r="24" spans="1:4" ht="21">
      <c r="A24" s="10"/>
      <c r="B24" s="53" t="s">
        <v>62</v>
      </c>
      <c r="C24" s="7">
        <v>151.9</v>
      </c>
      <c r="D24" s="42">
        <v>499.7</v>
      </c>
    </row>
    <row r="25" spans="1:4">
      <c r="A25" s="10"/>
      <c r="B25" s="53" t="s">
        <v>63</v>
      </c>
      <c r="C25" s="7">
        <v>0</v>
      </c>
      <c r="D25" s="42">
        <v>-75</v>
      </c>
    </row>
    <row r="26" spans="1:4">
      <c r="A26" s="10"/>
      <c r="B26" s="53" t="s">
        <v>105</v>
      </c>
      <c r="C26" s="7">
        <v>-69</v>
      </c>
      <c r="D26" s="42">
        <v>-117.5</v>
      </c>
    </row>
    <row r="27" spans="1:4">
      <c r="A27" s="10"/>
      <c r="B27" s="53" t="s">
        <v>64</v>
      </c>
      <c r="C27" s="7">
        <v>-14.7</v>
      </c>
      <c r="D27" s="42">
        <v>-13.6</v>
      </c>
    </row>
    <row r="28" spans="1:4">
      <c r="A28" s="8" t="s">
        <v>65</v>
      </c>
      <c r="B28" s="81"/>
      <c r="C28" s="7">
        <v>68.2</v>
      </c>
      <c r="D28" s="42">
        <v>293.59999999999997</v>
      </c>
    </row>
    <row r="29" spans="1:4">
      <c r="A29" s="8" t="s">
        <v>66</v>
      </c>
      <c r="B29" s="53"/>
      <c r="C29" s="7">
        <v>-318</v>
      </c>
      <c r="D29" s="42">
        <v>-164.60000000000008</v>
      </c>
    </row>
    <row r="30" spans="1:4" ht="31.5">
      <c r="A30" s="10"/>
      <c r="B30" s="81" t="s">
        <v>67</v>
      </c>
      <c r="C30" s="7">
        <v>-317.2</v>
      </c>
      <c r="D30" s="42">
        <v>-165.1</v>
      </c>
    </row>
    <row r="31" spans="1:4" ht="21">
      <c r="A31" s="10"/>
      <c r="B31" s="53" t="s">
        <v>68</v>
      </c>
      <c r="C31" s="7">
        <v>0.8</v>
      </c>
      <c r="D31" s="42">
        <v>-0.5</v>
      </c>
    </row>
    <row r="32" spans="1:4">
      <c r="A32" s="13" t="s">
        <v>69</v>
      </c>
      <c r="B32" s="78"/>
      <c r="C32" s="7">
        <v>542.6</v>
      </c>
      <c r="D32" s="80">
        <v>374.3</v>
      </c>
    </row>
    <row r="33" spans="1:4">
      <c r="A33" s="13" t="s">
        <v>70</v>
      </c>
      <c r="B33" s="78"/>
      <c r="C33" s="82">
        <v>224.6</v>
      </c>
      <c r="D33" s="83">
        <v>209.7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9"/>
  <sheetViews>
    <sheetView zoomScaleNormal="100" workbookViewId="0">
      <selection activeCell="B19" sqref="B19"/>
    </sheetView>
  </sheetViews>
  <sheetFormatPr defaultColWidth="30.5" defaultRowHeight="10.5"/>
  <cols>
    <col min="1" max="1" width="28.125" style="76" bestFit="1" customWidth="1"/>
    <col min="2" max="2" width="11.5" style="76" bestFit="1" customWidth="1"/>
    <col min="3" max="3" width="12.5" style="76" bestFit="1" customWidth="1"/>
    <col min="4" max="4" width="12.625" style="76" bestFit="1" customWidth="1"/>
    <col min="5" max="5" width="18.75" style="76" bestFit="1" customWidth="1"/>
    <col min="6" max="6" width="20.125" style="76" bestFit="1" customWidth="1"/>
    <col min="7" max="7" width="18" style="76" bestFit="1" customWidth="1"/>
    <col min="8" max="8" width="15.375" style="76" bestFit="1" customWidth="1"/>
    <col min="9" max="16384" width="30.5" style="76"/>
  </cols>
  <sheetData>
    <row r="1" spans="1:8" ht="30" thickBot="1">
      <c r="A1" s="148"/>
      <c r="B1" s="149" t="str">
        <f ca="1">[4]FWT_EC!C1</f>
        <v>KAPITAŁ AKCYJNY</v>
      </c>
      <c r="C1" s="150" t="str">
        <f ca="1">[4]FWT_EC!D1</f>
        <v xml:space="preserve">KAPITAŁ ZAPASOWY </v>
      </c>
      <c r="D1" s="150" t="str">
        <f ca="1">[4]FWT_EC!E1</f>
        <v>ZYSKI ZATRZYMANE</v>
      </c>
      <c r="E1" s="150" t="str">
        <f ca="1">[4]FWT_EC!F1</f>
        <v>RÓŻNICE KURSOWE Z PRZELICZENIA SPRAWOZDAŃ JEDNOSTEK ZAGRANICZNYCH</v>
      </c>
      <c r="F1" s="149" t="str">
        <f ca="1">[4]FWT_EC!G1</f>
        <v>WYCENA AKTUARIALNA ŚWIADCZEŃ PRACOWNICZYCH</v>
      </c>
      <c r="G1" s="149" t="str">
        <f ca="1">[4]FWT_EC!H1</f>
        <v>UDZIAŁY NIEKONTROLUJĄCE</v>
      </c>
      <c r="H1" s="149" t="str">
        <f ca="1">[4]FWT_EC!I1</f>
        <v>RAZEM KAPITAŁ WŁASNY</v>
      </c>
    </row>
    <row r="2" spans="1:8" ht="11.25" customHeight="1" thickTop="1" thickBot="1">
      <c r="A2" s="151"/>
      <c r="B2" s="151"/>
      <c r="C2" s="152" t="str">
        <f ca="1">[4]FWT_EC!D2</f>
        <v>PRZYPADAJĄCY AKCJONARIUSZOM JEDNOSTKI DOMINUJĄCEJ</v>
      </c>
      <c r="D2" s="152"/>
      <c r="E2" s="152"/>
      <c r="F2" s="153"/>
      <c r="G2" s="153"/>
      <c r="H2" s="153"/>
    </row>
    <row r="3" spans="1:8" ht="11.25" thickTop="1">
      <c r="A3" s="84" t="str">
        <f ca="1">[4]FWT_EC!B20</f>
        <v>Stan na dzień 31.12.2019 (01.01.2020)</v>
      </c>
      <c r="B3" s="84">
        <v>4.0999999999999996</v>
      </c>
      <c r="C3" s="84">
        <v>645.1</v>
      </c>
      <c r="D3" s="84">
        <v>312.80000000000007</v>
      </c>
      <c r="E3" s="85">
        <v>0.19999999999999973</v>
      </c>
      <c r="F3" s="85">
        <v>1.4</v>
      </c>
      <c r="G3" s="154">
        <v>126.00000000000003</v>
      </c>
      <c r="H3" s="86">
        <v>1089.6000000000001</v>
      </c>
    </row>
    <row r="4" spans="1:8">
      <c r="A4" s="155" t="str">
        <f ca="1">[4]FWT_EC!B21</f>
        <v>Zysk (strata) netto za okres</v>
      </c>
      <c r="B4" s="156">
        <v>0</v>
      </c>
      <c r="C4" s="156">
        <v>0</v>
      </c>
      <c r="D4" s="156">
        <v>-340.5</v>
      </c>
      <c r="E4" s="156">
        <v>0</v>
      </c>
      <c r="F4" s="156">
        <v>0</v>
      </c>
      <c r="G4" s="156">
        <v>-14.5</v>
      </c>
      <c r="H4" s="156">
        <v>-355</v>
      </c>
    </row>
    <row r="5" spans="1:8" ht="21">
      <c r="A5" s="155" t="str">
        <f ca="1">[4]FWT_EC!B22</f>
        <v>Zysk (strata) alokowany do udziałów niekotrolujących</v>
      </c>
      <c r="B5" s="156">
        <v>0</v>
      </c>
      <c r="C5" s="156">
        <v>0</v>
      </c>
      <c r="D5" s="156">
        <v>0</v>
      </c>
      <c r="E5" s="156">
        <v>0</v>
      </c>
      <c r="F5" s="156">
        <v>0</v>
      </c>
      <c r="G5" s="156">
        <v>0</v>
      </c>
      <c r="H5" s="156">
        <v>0</v>
      </c>
    </row>
    <row r="6" spans="1:8">
      <c r="A6" s="155" t="str">
        <f ca="1">[4]FWT_EC!B23</f>
        <v>Różnice kursowe z przeliczenia</v>
      </c>
      <c r="B6" s="156">
        <v>0</v>
      </c>
      <c r="C6" s="156">
        <v>0</v>
      </c>
      <c r="D6" s="156">
        <v>0</v>
      </c>
      <c r="E6" s="156">
        <v>3.6999999999999997</v>
      </c>
      <c r="F6" s="156">
        <v>0</v>
      </c>
      <c r="G6" s="156">
        <v>4.8000000000000007</v>
      </c>
      <c r="H6" s="156">
        <v>8.5</v>
      </c>
    </row>
    <row r="7" spans="1:8">
      <c r="A7" s="157" t="str">
        <f ca="1">[4]FWT_EC!B24</f>
        <v xml:space="preserve">Całkowite dochody razem </v>
      </c>
      <c r="B7" s="158">
        <v>0</v>
      </c>
      <c r="C7" s="158">
        <v>0</v>
      </c>
      <c r="D7" s="158">
        <v>-340.5</v>
      </c>
      <c r="E7" s="158">
        <v>3.6999999999999997</v>
      </c>
      <c r="F7" s="158">
        <v>0</v>
      </c>
      <c r="G7" s="158">
        <v>-9.6999999999999993</v>
      </c>
      <c r="H7" s="158">
        <v>-346.5</v>
      </c>
    </row>
    <row r="8" spans="1:8">
      <c r="A8" s="155" t="str">
        <f ca="1">[4]FWT_EC!B25</f>
        <v>Uchwalona dywidenda</v>
      </c>
      <c r="B8" s="156">
        <v>0</v>
      </c>
      <c r="C8" s="156">
        <v>0</v>
      </c>
      <c r="D8" s="156">
        <v>0</v>
      </c>
      <c r="E8" s="156">
        <v>0</v>
      </c>
      <c r="F8" s="156">
        <v>0</v>
      </c>
      <c r="G8" s="156">
        <v>0</v>
      </c>
      <c r="H8" s="156">
        <v>0</v>
      </c>
    </row>
    <row r="9" spans="1:8">
      <c r="A9" s="155" t="str">
        <f ca="1">[4]FWT_EC!B26</f>
        <v>Wycena programu opcji pracowniczych</v>
      </c>
      <c r="B9" s="156">
        <v>0</v>
      </c>
      <c r="C9" s="156">
        <v>0</v>
      </c>
      <c r="D9" s="156">
        <v>0</v>
      </c>
      <c r="E9" s="156">
        <v>0</v>
      </c>
      <c r="F9" s="156">
        <v>0</v>
      </c>
      <c r="G9" s="156">
        <v>0</v>
      </c>
      <c r="H9" s="156">
        <v>0</v>
      </c>
    </row>
    <row r="10" spans="1:8">
      <c r="A10" s="155" t="str">
        <f ca="1">[4]FWT_EC!B28</f>
        <v>Nabycie udziałów</v>
      </c>
      <c r="B10" s="156">
        <v>0</v>
      </c>
      <c r="C10" s="156">
        <v>0</v>
      </c>
      <c r="D10" s="156">
        <v>0</v>
      </c>
      <c r="E10" s="156">
        <v>0</v>
      </c>
      <c r="F10" s="156">
        <v>0</v>
      </c>
      <c r="G10" s="156">
        <v>0</v>
      </c>
      <c r="H10" s="156">
        <v>0</v>
      </c>
    </row>
    <row r="11" spans="1:8">
      <c r="A11" s="157" t="str">
        <f ca="1">[4]FWT_EC!B29</f>
        <v>Transakcje z właścicielami razem</v>
      </c>
      <c r="B11" s="158">
        <v>0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</row>
    <row r="12" spans="1:8">
      <c r="A12" s="159" t="str">
        <f ca="1">[4]FWT_EC!B33</f>
        <v>Wykup udziałów niekontrolujących</v>
      </c>
      <c r="B12" s="160">
        <v>0</v>
      </c>
      <c r="C12" s="160">
        <v>0</v>
      </c>
      <c r="D12" s="160">
        <v>7</v>
      </c>
      <c r="E12" s="160">
        <v>0</v>
      </c>
      <c r="F12" s="160">
        <v>0</v>
      </c>
      <c r="G12" s="160">
        <v>0</v>
      </c>
      <c r="H12" s="160">
        <v>7</v>
      </c>
    </row>
    <row r="13" spans="1:8">
      <c r="A13" s="161" t="str">
        <f ca="1">[4]FWT_EC!B34</f>
        <v>Stan na dzień 31.03.2020 (01.04.2020)</v>
      </c>
      <c r="B13" s="156"/>
      <c r="C13" s="156"/>
      <c r="D13" s="156"/>
      <c r="E13" s="156"/>
      <c r="F13" s="156"/>
      <c r="G13" s="156"/>
      <c r="H13" s="156"/>
    </row>
    <row r="14" spans="1:8">
      <c r="A14" s="162" t="str">
        <f ca="1">[4]Dictionary!$B$4045</f>
        <v>(niebadane)</v>
      </c>
      <c r="B14" s="163">
        <v>4.0999999999999996</v>
      </c>
      <c r="C14" s="163">
        <v>645.1</v>
      </c>
      <c r="D14" s="163">
        <v>-20.699999999999932</v>
      </c>
      <c r="E14" s="163">
        <v>3.8999999999999995</v>
      </c>
      <c r="F14" s="163">
        <v>1.4</v>
      </c>
      <c r="G14" s="163">
        <v>116.30000000000003</v>
      </c>
      <c r="H14" s="163">
        <v>750.10000000000014</v>
      </c>
    </row>
    <row r="15" spans="1:8" ht="11.25" thickBot="1">
      <c r="A15" s="164"/>
      <c r="B15" s="165"/>
      <c r="C15" s="165"/>
      <c r="D15" s="165"/>
      <c r="E15" s="165"/>
      <c r="F15" s="165"/>
      <c r="G15" s="165"/>
      <c r="H15" s="165"/>
    </row>
    <row r="16" spans="1:8" ht="11.25" thickTop="1">
      <c r="A16" s="84" t="str">
        <f ca="1">[4]FWT_EC!$B$3</f>
        <v>Stan na dzień 01.01.2019</v>
      </c>
      <c r="B16" s="84">
        <v>4.0999999999999996</v>
      </c>
      <c r="C16" s="84">
        <v>645.1</v>
      </c>
      <c r="D16" s="84">
        <v>369.1</v>
      </c>
      <c r="E16" s="85">
        <v>2.9</v>
      </c>
      <c r="F16" s="85">
        <v>-0.3</v>
      </c>
      <c r="G16" s="84">
        <v>126.9</v>
      </c>
      <c r="H16" s="86">
        <v>1147.8000000000002</v>
      </c>
    </row>
    <row r="17" spans="1:8">
      <c r="A17" s="155" t="str">
        <f ca="1">[4]FWT_EC!$B$6</f>
        <v>Zysk netto za okres</v>
      </c>
      <c r="B17" s="166">
        <v>0</v>
      </c>
      <c r="C17" s="166">
        <v>0</v>
      </c>
      <c r="D17" s="166">
        <v>-27.5</v>
      </c>
      <c r="E17" s="166">
        <v>0</v>
      </c>
      <c r="F17" s="166">
        <v>0</v>
      </c>
      <c r="G17" s="166">
        <v>0</v>
      </c>
      <c r="H17" s="166">
        <v>-27.5</v>
      </c>
    </row>
    <row r="18" spans="1:8">
      <c r="A18" s="155" t="str">
        <f ca="1">[4]FWT_EC!$B$7</f>
        <v>Wycena aktuarialna świadczeń pracowniczych</v>
      </c>
      <c r="B18" s="166">
        <v>0</v>
      </c>
      <c r="C18" s="166">
        <v>0</v>
      </c>
      <c r="D18" s="166">
        <v>0</v>
      </c>
      <c r="E18" s="166">
        <v>0</v>
      </c>
      <c r="F18" s="167">
        <v>1.7</v>
      </c>
      <c r="G18" s="166">
        <v>0</v>
      </c>
      <c r="H18" s="166">
        <v>1.7</v>
      </c>
    </row>
    <row r="19" spans="1:8" ht="21">
      <c r="A19" s="168" t="str">
        <f ca="1">[4]FWT_EC!$B$8</f>
        <v>Zysk (strata) alokowany do udziałów niekotrolujących</v>
      </c>
      <c r="B19" s="166">
        <v>0</v>
      </c>
      <c r="C19" s="166">
        <v>0</v>
      </c>
      <c r="D19" s="166">
        <v>0.1</v>
      </c>
      <c r="E19" s="166">
        <v>0</v>
      </c>
      <c r="F19" s="166">
        <v>0</v>
      </c>
      <c r="G19" s="166">
        <v>-0.1</v>
      </c>
      <c r="H19" s="166">
        <v>0</v>
      </c>
    </row>
    <row r="20" spans="1:8">
      <c r="A20" s="155" t="str">
        <f ca="1">[4]FWT_EC!$B$9</f>
        <v>Różnice kursowe z przeliczenia</v>
      </c>
      <c r="B20" s="166">
        <v>0</v>
      </c>
      <c r="C20" s="166">
        <v>0</v>
      </c>
      <c r="D20" s="166">
        <v>0</v>
      </c>
      <c r="E20" s="166">
        <v>-2.7</v>
      </c>
      <c r="F20" s="166">
        <v>0</v>
      </c>
      <c r="G20" s="166">
        <v>1.4</v>
      </c>
      <c r="H20" s="166">
        <v>-1.3000000000000003</v>
      </c>
    </row>
    <row r="21" spans="1:8">
      <c r="A21" s="169" t="str">
        <f ca="1">[4]FWT_EC!$B$10</f>
        <v xml:space="preserve">Całkowite dochody razem </v>
      </c>
      <c r="B21" s="170">
        <v>0</v>
      </c>
      <c r="C21" s="170">
        <v>0</v>
      </c>
      <c r="D21" s="171">
        <v>-27.4</v>
      </c>
      <c r="E21" s="171">
        <v>-2.7</v>
      </c>
      <c r="F21" s="171">
        <v>1.7</v>
      </c>
      <c r="G21" s="171">
        <v>1.2999999999999998</v>
      </c>
      <c r="H21" s="171">
        <v>-27.1</v>
      </c>
    </row>
    <row r="22" spans="1:8">
      <c r="A22" s="172" t="str">
        <f ca="1">[4]FWT_EC!$B$11</f>
        <v>Wypłata dywidendy</v>
      </c>
      <c r="B22" s="166">
        <v>0</v>
      </c>
      <c r="C22" s="166">
        <v>0</v>
      </c>
      <c r="D22" s="166">
        <v>-23.9</v>
      </c>
      <c r="E22" s="166">
        <v>0</v>
      </c>
      <c r="F22" s="166">
        <v>0</v>
      </c>
      <c r="G22" s="166">
        <v>0</v>
      </c>
      <c r="H22" s="166">
        <v>-23.9</v>
      </c>
    </row>
    <row r="23" spans="1:8">
      <c r="A23" s="155" t="str">
        <f ca="1">[4]FWT_EC!$B$12</f>
        <v>Wycena programu opcji pracowniczych</v>
      </c>
      <c r="B23" s="166">
        <v>0</v>
      </c>
      <c r="C23" s="166">
        <v>0</v>
      </c>
      <c r="D23" s="166">
        <v>-12.2</v>
      </c>
      <c r="E23" s="166">
        <v>0</v>
      </c>
      <c r="F23" s="166">
        <v>0</v>
      </c>
      <c r="G23" s="166">
        <v>0</v>
      </c>
      <c r="H23" s="166">
        <v>-12.2</v>
      </c>
    </row>
    <row r="24" spans="1:8">
      <c r="A24" s="155" t="str">
        <f ca="1">[4]FWT_EC!$B$13</f>
        <v>Emisja akcji</v>
      </c>
      <c r="B24" s="166">
        <v>0</v>
      </c>
      <c r="C24" s="166">
        <v>0</v>
      </c>
      <c r="D24" s="166">
        <v>0</v>
      </c>
      <c r="E24" s="166">
        <v>0</v>
      </c>
      <c r="F24" s="166">
        <v>0</v>
      </c>
      <c r="G24" s="166">
        <v>0</v>
      </c>
      <c r="H24" s="166">
        <v>0</v>
      </c>
    </row>
    <row r="25" spans="1:8">
      <c r="A25" s="155" t="str">
        <f ca="1">[4]FWT_EC!$B$14</f>
        <v>Nabycie udziałów</v>
      </c>
      <c r="B25" s="166">
        <v>0</v>
      </c>
      <c r="C25" s="166">
        <v>0</v>
      </c>
      <c r="D25" s="166">
        <v>0</v>
      </c>
      <c r="E25" s="166">
        <v>0</v>
      </c>
      <c r="F25" s="166">
        <v>0</v>
      </c>
      <c r="G25" s="166">
        <v>14.4</v>
      </c>
      <c r="H25" s="166">
        <v>14.4</v>
      </c>
    </row>
    <row r="26" spans="1:8">
      <c r="A26" s="169" t="str">
        <f ca="1">[4]FWT_EC!$B$15</f>
        <v>Transakcje z właścicielami razem</v>
      </c>
      <c r="B26" s="170">
        <v>0</v>
      </c>
      <c r="C26" s="170">
        <v>0</v>
      </c>
      <c r="D26" s="170">
        <v>-36.099999999999994</v>
      </c>
      <c r="E26" s="170">
        <v>0</v>
      </c>
      <c r="F26" s="170">
        <v>0</v>
      </c>
      <c r="G26" s="170">
        <v>14.4</v>
      </c>
      <c r="H26" s="170">
        <v>-21.699999999999996</v>
      </c>
    </row>
    <row r="27" spans="1:8" ht="21">
      <c r="A27" s="155" t="str">
        <f ca="1">[4]FWT_EC!$B$16</f>
        <v xml:space="preserve">Zobowiązanie z tytułu opcji nabycia udziałów jednostek zależnych </v>
      </c>
      <c r="B27" s="166">
        <v>0</v>
      </c>
      <c r="C27" s="166">
        <v>0</v>
      </c>
      <c r="D27" s="166">
        <v>0</v>
      </c>
      <c r="E27" s="166">
        <v>0</v>
      </c>
      <c r="F27" s="166">
        <v>0</v>
      </c>
      <c r="G27" s="166">
        <v>0</v>
      </c>
      <c r="H27" s="166">
        <v>0</v>
      </c>
    </row>
    <row r="28" spans="1:8">
      <c r="A28" s="155" t="str">
        <f ca="1">[4]FWT_EC!$B$17</f>
        <v>Wykup udziałów niekontrolujących</v>
      </c>
      <c r="B28" s="166">
        <v>0</v>
      </c>
      <c r="C28" s="173">
        <v>0</v>
      </c>
      <c r="D28" s="173">
        <v>7.2</v>
      </c>
      <c r="E28" s="173">
        <v>0</v>
      </c>
      <c r="F28" s="166">
        <v>0</v>
      </c>
      <c r="G28" s="166">
        <v>-16.600000000000001</v>
      </c>
      <c r="H28" s="166">
        <v>-9.4000000000000021</v>
      </c>
    </row>
    <row r="29" spans="1:8" ht="11.25" thickBot="1">
      <c r="A29" s="87" t="str">
        <f ca="1">[4]FWT_EC!$B$18</f>
        <v>Stan na dzień 31.12.2019 (01.01.2020)</v>
      </c>
      <c r="B29" s="174">
        <v>4.0999999999999996</v>
      </c>
      <c r="C29" s="174">
        <v>645.1</v>
      </c>
      <c r="D29" s="174">
        <v>312.80000000000007</v>
      </c>
      <c r="E29" s="174">
        <v>0.19999999999999973</v>
      </c>
      <c r="F29" s="174">
        <v>1.4</v>
      </c>
      <c r="G29" s="174">
        <v>126.00000000000003</v>
      </c>
      <c r="H29" s="174">
        <v>1089.6000000000001</v>
      </c>
    </row>
  </sheetData>
  <mergeCells count="1">
    <mergeCell ref="C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38"/>
  <sheetViews>
    <sheetView workbookViewId="0">
      <selection activeCell="I9" sqref="I9"/>
    </sheetView>
  </sheetViews>
  <sheetFormatPr defaultRowHeight="10.5"/>
  <cols>
    <col min="1" max="1" width="3.625" style="76" customWidth="1"/>
    <col min="2" max="2" width="31.5" style="76" customWidth="1"/>
    <col min="3" max="16384" width="9" style="76"/>
  </cols>
  <sheetData>
    <row r="1" spans="1:11">
      <c r="A1" s="142"/>
      <c r="B1" s="177" t="s">
        <v>147</v>
      </c>
      <c r="C1" s="88"/>
      <c r="D1" s="88" t="s">
        <v>71</v>
      </c>
      <c r="E1" s="89"/>
      <c r="F1" s="89"/>
      <c r="G1" s="88"/>
      <c r="H1" s="88"/>
      <c r="I1" s="142" t="s">
        <v>72</v>
      </c>
      <c r="J1" s="142" t="s">
        <v>73</v>
      </c>
      <c r="K1" s="142" t="s">
        <v>97</v>
      </c>
    </row>
    <row r="2" spans="1:11">
      <c r="A2" s="144"/>
      <c r="B2" s="144"/>
      <c r="C2" s="90"/>
      <c r="D2" s="91" t="s">
        <v>74</v>
      </c>
      <c r="E2" s="90"/>
      <c r="F2" s="90"/>
      <c r="G2" s="142" t="s">
        <v>75</v>
      </c>
      <c r="H2" s="142" t="s">
        <v>76</v>
      </c>
      <c r="I2" s="144"/>
      <c r="J2" s="144"/>
      <c r="K2" s="144"/>
    </row>
    <row r="3" spans="1:11" ht="32.25" thickBot="1">
      <c r="A3" s="143"/>
      <c r="B3" s="143"/>
      <c r="C3" s="92" t="s">
        <v>77</v>
      </c>
      <c r="D3" s="92" t="s">
        <v>78</v>
      </c>
      <c r="E3" s="92" t="s">
        <v>79</v>
      </c>
      <c r="F3" s="92" t="s">
        <v>80</v>
      </c>
      <c r="G3" s="143"/>
      <c r="H3" s="143"/>
      <c r="I3" s="143"/>
      <c r="J3" s="143"/>
      <c r="K3" s="143"/>
    </row>
    <row r="4" spans="1:11" ht="11.25" thickTop="1">
      <c r="A4" s="93"/>
      <c r="B4" s="94" t="s">
        <v>81</v>
      </c>
      <c r="C4" s="95">
        <v>274.5</v>
      </c>
      <c r="D4" s="95">
        <v>150.5</v>
      </c>
      <c r="E4" s="95">
        <v>79.400000000000006</v>
      </c>
      <c r="F4" s="95">
        <v>26.9</v>
      </c>
      <c r="G4" s="95">
        <v>412.5</v>
      </c>
      <c r="H4" s="95">
        <v>352.9</v>
      </c>
      <c r="I4" s="95">
        <v>37.700000000000003</v>
      </c>
      <c r="J4" s="95">
        <v>1334.3999999999999</v>
      </c>
      <c r="K4" s="95">
        <v>0</v>
      </c>
    </row>
    <row r="5" spans="1:11">
      <c r="A5" s="93"/>
      <c r="B5" s="94" t="s">
        <v>82</v>
      </c>
      <c r="C5" s="95">
        <v>0</v>
      </c>
      <c r="D5" s="95">
        <v>0</v>
      </c>
      <c r="E5" s="95">
        <v>0</v>
      </c>
      <c r="F5" s="95">
        <v>0</v>
      </c>
      <c r="G5" s="95">
        <v>0</v>
      </c>
      <c r="H5" s="95">
        <v>-331.8</v>
      </c>
      <c r="I5" s="95">
        <v>-37.5</v>
      </c>
      <c r="J5" s="95">
        <v>-369.3</v>
      </c>
      <c r="K5" s="95" t="s">
        <v>93</v>
      </c>
    </row>
    <row r="6" spans="1:11">
      <c r="A6" s="96" t="s">
        <v>83</v>
      </c>
      <c r="B6" s="96"/>
      <c r="C6" s="97">
        <v>274.5</v>
      </c>
      <c r="D6" s="97">
        <v>150.5</v>
      </c>
      <c r="E6" s="97">
        <v>79.400000000000006</v>
      </c>
      <c r="F6" s="97">
        <v>26.9</v>
      </c>
      <c r="G6" s="97">
        <v>412.5</v>
      </c>
      <c r="H6" s="97">
        <v>21.099999999999966</v>
      </c>
      <c r="I6" s="97">
        <v>0.20000000000000284</v>
      </c>
      <c r="J6" s="97">
        <v>965.09999999999991</v>
      </c>
      <c r="K6" s="97">
        <v>0</v>
      </c>
    </row>
    <row r="7" spans="1:11">
      <c r="A7" s="93"/>
      <c r="B7" s="94"/>
      <c r="C7" s="95"/>
      <c r="D7" s="95"/>
      <c r="E7" s="95"/>
      <c r="F7" s="95"/>
      <c r="G7" s="95"/>
      <c r="H7" s="95"/>
      <c r="I7" s="95"/>
      <c r="J7" s="95"/>
      <c r="K7" s="95"/>
    </row>
    <row r="8" spans="1:11">
      <c r="A8" s="141" t="s">
        <v>2</v>
      </c>
      <c r="B8" s="141"/>
      <c r="C8" s="95">
        <v>117.19999999999999</v>
      </c>
      <c r="D8" s="95">
        <v>79.3</v>
      </c>
      <c r="E8" s="95">
        <v>40</v>
      </c>
      <c r="F8" s="95">
        <v>10.1</v>
      </c>
      <c r="G8" s="95">
        <v>160.80000000000001</v>
      </c>
      <c r="H8" s="95">
        <v>5.5</v>
      </c>
      <c r="I8" s="95">
        <v>-0.1</v>
      </c>
      <c r="J8" s="95">
        <v>412.79999999999995</v>
      </c>
      <c r="K8" s="95">
        <v>0</v>
      </c>
    </row>
    <row r="9" spans="1:11" ht="21">
      <c r="A9" s="98"/>
      <c r="B9" s="99" t="s">
        <v>84</v>
      </c>
      <c r="C9" s="100">
        <v>0.42695810564663017</v>
      </c>
      <c r="D9" s="100">
        <v>0.5269102990033222</v>
      </c>
      <c r="E9" s="100">
        <v>0.50377833753148615</v>
      </c>
      <c r="F9" s="100">
        <v>0.37546468401486988</v>
      </c>
      <c r="G9" s="100">
        <v>0.38981818181818184</v>
      </c>
      <c r="H9" s="100">
        <v>0.26066350710900515</v>
      </c>
      <c r="I9" s="101">
        <v>0</v>
      </c>
      <c r="J9" s="100">
        <v>0.42772769661175009</v>
      </c>
      <c r="K9" s="100">
        <v>0</v>
      </c>
    </row>
    <row r="10" spans="1:11">
      <c r="A10" s="175" t="s">
        <v>85</v>
      </c>
      <c r="B10" s="175"/>
      <c r="C10" s="176">
        <v>-102.6</v>
      </c>
      <c r="D10" s="176">
        <v>-77.3</v>
      </c>
      <c r="E10" s="176">
        <v>-65.900000000000006</v>
      </c>
      <c r="F10" s="176">
        <v>-13.4</v>
      </c>
      <c r="G10" s="176">
        <v>14.9</v>
      </c>
      <c r="H10" s="176">
        <v>1.7</v>
      </c>
      <c r="I10" s="176">
        <v>0</v>
      </c>
      <c r="J10" s="176">
        <v>-242.6</v>
      </c>
      <c r="K10" s="176">
        <v>0</v>
      </c>
    </row>
    <row r="11" spans="1:11">
      <c r="A11" s="102"/>
      <c r="B11" s="98"/>
      <c r="C11" s="103"/>
      <c r="D11" s="103"/>
      <c r="E11" s="103"/>
      <c r="F11" s="103"/>
      <c r="G11" s="103"/>
      <c r="H11" s="103"/>
      <c r="I11" s="103"/>
      <c r="J11" s="103"/>
      <c r="K11" s="103"/>
    </row>
    <row r="12" spans="1:11">
      <c r="A12" s="104" t="s">
        <v>86</v>
      </c>
      <c r="B12" s="105"/>
      <c r="C12" s="95"/>
      <c r="D12" s="95"/>
      <c r="E12" s="95"/>
      <c r="F12" s="95"/>
      <c r="G12" s="95"/>
      <c r="H12" s="95"/>
      <c r="I12" s="95"/>
      <c r="J12" s="95"/>
      <c r="K12" s="95"/>
    </row>
    <row r="13" spans="1:11" ht="31.5">
      <c r="A13" s="98"/>
      <c r="B13" s="106" t="s">
        <v>135</v>
      </c>
      <c r="C13" s="95">
        <v>1436.9</v>
      </c>
      <c r="D13" s="95">
        <v>880.7</v>
      </c>
      <c r="E13" s="95">
        <v>569.9</v>
      </c>
      <c r="F13" s="95">
        <v>203</v>
      </c>
      <c r="G13" s="95">
        <v>567.9</v>
      </c>
      <c r="H13" s="95">
        <v>345.7</v>
      </c>
      <c r="I13" s="95">
        <v>68.3</v>
      </c>
      <c r="J13" s="95">
        <v>4072.4000000000005</v>
      </c>
      <c r="K13" s="95">
        <v>0</v>
      </c>
    </row>
    <row r="14" spans="1:11">
      <c r="A14" s="98"/>
      <c r="B14" s="106" t="s">
        <v>87</v>
      </c>
      <c r="C14" s="95">
        <v>8.4</v>
      </c>
      <c r="D14" s="95">
        <v>0.9</v>
      </c>
      <c r="E14" s="95">
        <v>0</v>
      </c>
      <c r="F14" s="95">
        <v>1</v>
      </c>
      <c r="G14" s="95">
        <v>47.9</v>
      </c>
      <c r="H14" s="95">
        <v>7.3</v>
      </c>
      <c r="I14" s="95">
        <v>3.2</v>
      </c>
      <c r="J14" s="95">
        <v>68.7</v>
      </c>
      <c r="K14" s="95">
        <v>0</v>
      </c>
    </row>
    <row r="15" spans="1:11">
      <c r="A15" s="93"/>
      <c r="B15" s="106" t="s">
        <v>23</v>
      </c>
      <c r="C15" s="95">
        <v>481.8</v>
      </c>
      <c r="D15" s="95">
        <v>290.60000000000002</v>
      </c>
      <c r="E15" s="95">
        <v>238.1</v>
      </c>
      <c r="F15" s="95">
        <v>63.9</v>
      </c>
      <c r="G15" s="95">
        <v>594.20000000000005</v>
      </c>
      <c r="H15" s="95">
        <v>747.4</v>
      </c>
      <c r="I15" s="95">
        <v>24.9</v>
      </c>
      <c r="J15" s="95">
        <v>2440.9</v>
      </c>
      <c r="K15" s="95">
        <v>0</v>
      </c>
    </row>
    <row r="16" spans="1:11" ht="21">
      <c r="A16" s="107"/>
      <c r="B16" s="108" t="s">
        <v>88</v>
      </c>
      <c r="C16" s="97">
        <v>622.6</v>
      </c>
      <c r="D16" s="97">
        <v>277</v>
      </c>
      <c r="E16" s="97">
        <v>96.3</v>
      </c>
      <c r="F16" s="97">
        <v>43.4</v>
      </c>
      <c r="G16" s="97">
        <v>442.5</v>
      </c>
      <c r="H16" s="97">
        <v>136.1</v>
      </c>
      <c r="I16" s="97">
        <v>68.3</v>
      </c>
      <c r="J16" s="97">
        <v>1686.1999999999998</v>
      </c>
      <c r="K16" s="97">
        <v>0</v>
      </c>
    </row>
    <row r="17" spans="1:11">
      <c r="A17" s="104" t="s">
        <v>89</v>
      </c>
      <c r="B17" s="98"/>
      <c r="C17" s="95"/>
      <c r="D17" s="95"/>
      <c r="E17" s="95"/>
      <c r="F17" s="95"/>
      <c r="G17" s="95"/>
      <c r="H17" s="95"/>
      <c r="I17" s="95"/>
      <c r="J17" s="95"/>
      <c r="K17" s="95"/>
    </row>
    <row r="18" spans="1:11">
      <c r="A18" s="98"/>
      <c r="B18" s="106" t="s">
        <v>50</v>
      </c>
      <c r="C18" s="95">
        <v>-71.400000000000006</v>
      </c>
      <c r="D18" s="95">
        <v>-51.8</v>
      </c>
      <c r="E18" s="95">
        <v>-36.200000000000003</v>
      </c>
      <c r="F18" s="95">
        <v>-8</v>
      </c>
      <c r="G18" s="95">
        <v>-4.3</v>
      </c>
      <c r="H18" s="95">
        <v>-1.2</v>
      </c>
      <c r="I18" s="95">
        <v>0</v>
      </c>
      <c r="J18" s="95">
        <v>-172.9</v>
      </c>
      <c r="K18" s="95">
        <v>0</v>
      </c>
    </row>
    <row r="19" spans="1:11" ht="21">
      <c r="A19" s="107"/>
      <c r="B19" s="108" t="s">
        <v>90</v>
      </c>
      <c r="C19" s="97">
        <v>0</v>
      </c>
      <c r="D19" s="97">
        <v>0</v>
      </c>
      <c r="E19" s="97">
        <v>-2.2000000000000002</v>
      </c>
      <c r="F19" s="97">
        <v>0</v>
      </c>
      <c r="G19" s="97">
        <v>0</v>
      </c>
      <c r="H19" s="97">
        <v>0</v>
      </c>
      <c r="I19" s="97">
        <v>0</v>
      </c>
      <c r="J19" s="97">
        <v>-2.2000000000000002</v>
      </c>
      <c r="K19" s="97">
        <v>0</v>
      </c>
    </row>
    <row r="20" spans="1:11">
      <c r="A20" s="93"/>
      <c r="B20" s="71"/>
      <c r="C20" s="109"/>
      <c r="D20" s="109"/>
      <c r="E20" s="109"/>
      <c r="F20" s="109"/>
      <c r="G20" s="109"/>
      <c r="H20" s="109"/>
      <c r="I20" s="109"/>
      <c r="J20" s="109"/>
      <c r="K20" s="71"/>
    </row>
    <row r="21" spans="1:11">
      <c r="A21" s="102"/>
      <c r="B21" s="71"/>
      <c r="C21" s="110"/>
      <c r="D21" s="110"/>
      <c r="E21" s="110"/>
      <c r="F21" s="110"/>
      <c r="G21" s="110"/>
      <c r="H21" s="110"/>
      <c r="I21" s="110"/>
      <c r="J21" s="110"/>
      <c r="K21" s="71"/>
    </row>
    <row r="22" spans="1:11" ht="11.25" thickBot="1">
      <c r="A22" s="111"/>
      <c r="B22" s="178" t="s">
        <v>141</v>
      </c>
      <c r="C22" s="112"/>
      <c r="D22" s="112"/>
      <c r="E22" s="113"/>
      <c r="F22" s="113"/>
      <c r="G22" s="112"/>
      <c r="H22" s="112"/>
      <c r="I22" s="114"/>
      <c r="J22" s="114"/>
      <c r="K22" s="114"/>
    </row>
    <row r="23" spans="1:11" ht="11.25" thickTop="1">
      <c r="A23" s="93"/>
      <c r="B23" s="94" t="s">
        <v>81</v>
      </c>
      <c r="C23" s="115">
        <v>368.7</v>
      </c>
      <c r="D23" s="115">
        <v>195.5</v>
      </c>
      <c r="E23" s="115">
        <v>126.7</v>
      </c>
      <c r="F23" s="115">
        <v>23.8</v>
      </c>
      <c r="G23" s="115">
        <v>289.10000000000002</v>
      </c>
      <c r="H23" s="115">
        <v>455.1</v>
      </c>
      <c r="I23" s="115">
        <v>41.6</v>
      </c>
      <c r="J23" s="115">
        <v>1500.5</v>
      </c>
      <c r="K23" s="115">
        <v>11.6</v>
      </c>
    </row>
    <row r="24" spans="1:11">
      <c r="A24" s="93"/>
      <c r="B24" s="94" t="s">
        <v>82</v>
      </c>
      <c r="C24" s="115">
        <v>0</v>
      </c>
      <c r="D24" s="115">
        <v>0</v>
      </c>
      <c r="E24" s="115">
        <v>0</v>
      </c>
      <c r="F24" s="115">
        <v>0</v>
      </c>
      <c r="G24" s="115">
        <v>0</v>
      </c>
      <c r="H24" s="115">
        <v>-420.4</v>
      </c>
      <c r="I24" s="115">
        <v>-41.5</v>
      </c>
      <c r="J24" s="115">
        <v>-461.9</v>
      </c>
      <c r="K24" s="115"/>
    </row>
    <row r="25" spans="1:11">
      <c r="A25" s="96" t="s">
        <v>83</v>
      </c>
      <c r="B25" s="96"/>
      <c r="C25" s="116">
        <v>368.7</v>
      </c>
      <c r="D25" s="116">
        <v>195.5</v>
      </c>
      <c r="E25" s="116">
        <v>126.7</v>
      </c>
      <c r="F25" s="116">
        <v>23.8</v>
      </c>
      <c r="G25" s="116">
        <v>289.10000000000002</v>
      </c>
      <c r="H25" s="116">
        <v>34.700000000000045</v>
      </c>
      <c r="I25" s="116">
        <v>0.10000000000000142</v>
      </c>
      <c r="J25" s="116">
        <v>1038.5999999999999</v>
      </c>
      <c r="K25" s="116">
        <v>11.6</v>
      </c>
    </row>
    <row r="26" spans="1:11">
      <c r="A26" s="93"/>
      <c r="B26" s="94"/>
      <c r="C26" s="115">
        <v>0</v>
      </c>
      <c r="D26" s="115">
        <v>0</v>
      </c>
      <c r="E26" s="115">
        <v>0</v>
      </c>
      <c r="F26" s="115">
        <v>0</v>
      </c>
      <c r="G26" s="115">
        <v>0</v>
      </c>
      <c r="H26" s="115">
        <v>0</v>
      </c>
      <c r="I26" s="115">
        <v>0</v>
      </c>
      <c r="J26" s="117">
        <v>0</v>
      </c>
      <c r="K26" s="117"/>
    </row>
    <row r="27" spans="1:11">
      <c r="A27" s="141" t="s">
        <v>2</v>
      </c>
      <c r="B27" s="141"/>
      <c r="C27" s="115">
        <v>180.8</v>
      </c>
      <c r="D27" s="115">
        <v>110.5</v>
      </c>
      <c r="E27" s="115">
        <v>66.8</v>
      </c>
      <c r="F27" s="115">
        <v>10.7</v>
      </c>
      <c r="G27" s="115">
        <v>115.8</v>
      </c>
      <c r="H27" s="115">
        <v>7.6</v>
      </c>
      <c r="I27" s="115">
        <v>0.1</v>
      </c>
      <c r="J27" s="115">
        <v>492.30000000000007</v>
      </c>
      <c r="K27" s="115">
        <v>5.3</v>
      </c>
    </row>
    <row r="28" spans="1:11" ht="21">
      <c r="A28" s="98"/>
      <c r="B28" s="99" t="s">
        <v>84</v>
      </c>
      <c r="C28" s="118">
        <v>0.49</v>
      </c>
      <c r="D28" s="118">
        <v>0.56499999999999995</v>
      </c>
      <c r="E28" s="118">
        <v>0.52700000000000002</v>
      </c>
      <c r="F28" s="118">
        <v>0.44500000000000001</v>
      </c>
      <c r="G28" s="118">
        <v>0.40100000000000002</v>
      </c>
      <c r="H28" s="118">
        <v>0.219</v>
      </c>
      <c r="I28" s="118"/>
      <c r="J28" s="118">
        <v>0.47399999999999998</v>
      </c>
      <c r="K28" s="118">
        <v>0.45900000000000002</v>
      </c>
    </row>
    <row r="29" spans="1:11">
      <c r="A29" s="140" t="s">
        <v>85</v>
      </c>
      <c r="B29" s="140"/>
      <c r="C29" s="116">
        <v>-24.9</v>
      </c>
      <c r="D29" s="116">
        <v>-23.3</v>
      </c>
      <c r="E29" s="116">
        <v>-46.2</v>
      </c>
      <c r="F29" s="116">
        <v>-12.8</v>
      </c>
      <c r="G29" s="116">
        <v>31.2</v>
      </c>
      <c r="H29" s="116">
        <v>3</v>
      </c>
      <c r="I29" s="116">
        <v>0.1</v>
      </c>
      <c r="J29" s="116">
        <v>-72.900000000000006</v>
      </c>
      <c r="K29" s="116">
        <v>-14.5</v>
      </c>
    </row>
    <row r="30" spans="1:11">
      <c r="A30" s="102"/>
      <c r="B30" s="98"/>
      <c r="C30" s="119">
        <v>0.13591573224600748</v>
      </c>
      <c r="D30" s="119">
        <v>0.10536990535058913</v>
      </c>
      <c r="E30" s="119">
        <v>-0.16829155060352832</v>
      </c>
      <c r="F30" s="119">
        <v>-2.0408163265306121E-2</v>
      </c>
      <c r="G30" s="119">
        <v>9.966233500460453E-2</v>
      </c>
      <c r="H30" s="119">
        <v>0.256198347107438</v>
      </c>
      <c r="I30" s="119">
        <v>0</v>
      </c>
      <c r="J30" s="119">
        <v>9.2938612269081844E-2</v>
      </c>
      <c r="K30" s="119"/>
    </row>
    <row r="31" spans="1:11">
      <c r="A31" s="104" t="s">
        <v>86</v>
      </c>
      <c r="B31" s="98"/>
      <c r="C31" s="115"/>
      <c r="D31" s="115"/>
      <c r="E31" s="115"/>
      <c r="F31" s="115"/>
      <c r="G31" s="115"/>
      <c r="H31" s="115"/>
      <c r="I31" s="115"/>
      <c r="J31" s="115"/>
      <c r="K31" s="115"/>
    </row>
    <row r="32" spans="1:11" ht="21">
      <c r="A32" s="98"/>
      <c r="B32" s="106" t="s">
        <v>136</v>
      </c>
      <c r="C32" s="115">
        <v>1482.3</v>
      </c>
      <c r="D32" s="115">
        <v>877.8</v>
      </c>
      <c r="E32" s="115">
        <v>573</v>
      </c>
      <c r="F32" s="115">
        <v>138.69999999999999</v>
      </c>
      <c r="G32" s="115">
        <v>442</v>
      </c>
      <c r="H32" s="115">
        <v>326.2</v>
      </c>
      <c r="I32" s="115">
        <v>70.8</v>
      </c>
      <c r="J32" s="115">
        <v>3910.7999999999997</v>
      </c>
      <c r="K32" s="115">
        <v>0</v>
      </c>
    </row>
    <row r="33" spans="1:11">
      <c r="A33" s="98"/>
      <c r="B33" s="106" t="s">
        <v>87</v>
      </c>
      <c r="C33" s="115">
        <v>8.6</v>
      </c>
      <c r="D33" s="115">
        <v>0</v>
      </c>
      <c r="E33" s="115">
        <v>0</v>
      </c>
      <c r="F33" s="115">
        <v>0.9</v>
      </c>
      <c r="G33" s="115">
        <v>1.8</v>
      </c>
      <c r="H33" s="115">
        <v>42.5</v>
      </c>
      <c r="I33" s="115">
        <v>3.7</v>
      </c>
      <c r="J33" s="115">
        <v>57.5</v>
      </c>
      <c r="K33" s="115">
        <v>0</v>
      </c>
    </row>
    <row r="34" spans="1:11">
      <c r="A34" s="93"/>
      <c r="B34" s="106" t="s">
        <v>23</v>
      </c>
      <c r="C34" s="115">
        <v>414.8</v>
      </c>
      <c r="D34" s="115">
        <v>253.2</v>
      </c>
      <c r="E34" s="115">
        <v>191.1</v>
      </c>
      <c r="F34" s="115">
        <v>52.7</v>
      </c>
      <c r="G34" s="115">
        <v>352.7</v>
      </c>
      <c r="H34" s="115">
        <v>820.7</v>
      </c>
      <c r="I34" s="115">
        <v>47.3</v>
      </c>
      <c r="J34" s="115">
        <v>2132.5</v>
      </c>
      <c r="K34" s="115">
        <v>0</v>
      </c>
    </row>
    <row r="35" spans="1:11" ht="21">
      <c r="A35" s="93"/>
      <c r="B35" s="106" t="s">
        <v>88</v>
      </c>
      <c r="C35" s="120">
        <v>604.9</v>
      </c>
      <c r="D35" s="120">
        <v>267.10000000000002</v>
      </c>
      <c r="E35" s="120">
        <v>99.4</v>
      </c>
      <c r="F35" s="120">
        <v>46.6</v>
      </c>
      <c r="G35" s="120">
        <v>317.89999999999998</v>
      </c>
      <c r="H35" s="120">
        <v>101.4</v>
      </c>
      <c r="I35" s="120">
        <v>70.8</v>
      </c>
      <c r="J35" s="120">
        <v>1508.1000000000001</v>
      </c>
      <c r="K35" s="120">
        <v>0</v>
      </c>
    </row>
    <row r="36" spans="1:11">
      <c r="A36" s="121" t="s">
        <v>89</v>
      </c>
      <c r="B36" s="122"/>
      <c r="C36" s="115">
        <v>0</v>
      </c>
      <c r="D36" s="115">
        <v>0</v>
      </c>
      <c r="E36" s="115">
        <v>0</v>
      </c>
      <c r="F36" s="115">
        <v>0</v>
      </c>
      <c r="G36" s="115">
        <v>0</v>
      </c>
      <c r="H36" s="115">
        <v>0</v>
      </c>
      <c r="I36" s="115">
        <v>0</v>
      </c>
      <c r="J36" s="117">
        <v>0</v>
      </c>
      <c r="K36" s="117"/>
    </row>
    <row r="37" spans="1:11">
      <c r="A37" s="98"/>
      <c r="B37" s="106" t="s">
        <v>50</v>
      </c>
      <c r="C37" s="115">
        <v>-67</v>
      </c>
      <c r="D37" s="115">
        <v>-40.6</v>
      </c>
      <c r="E37" s="115">
        <v>-36.1</v>
      </c>
      <c r="F37" s="115">
        <v>-5.2</v>
      </c>
      <c r="G37" s="115">
        <v>-2</v>
      </c>
      <c r="H37" s="115">
        <v>-0.1</v>
      </c>
      <c r="I37" s="115">
        <v>-0.6</v>
      </c>
      <c r="J37" s="115">
        <v>-151.59999999999997</v>
      </c>
      <c r="K37" s="115">
        <v>0</v>
      </c>
    </row>
    <row r="38" spans="1:11" ht="21">
      <c r="A38" s="123"/>
      <c r="B38" s="124" t="s">
        <v>90</v>
      </c>
      <c r="C38" s="120">
        <v>0</v>
      </c>
      <c r="D38" s="120">
        <v>0</v>
      </c>
      <c r="E38" s="120">
        <v>0</v>
      </c>
      <c r="F38" s="120">
        <v>0</v>
      </c>
      <c r="G38" s="120">
        <v>0</v>
      </c>
      <c r="H38" s="120">
        <v>0</v>
      </c>
      <c r="I38" s="120">
        <v>0</v>
      </c>
      <c r="J38" s="120">
        <v>0</v>
      </c>
      <c r="K38" s="120">
        <v>0</v>
      </c>
    </row>
  </sheetData>
  <mergeCells count="11">
    <mergeCell ref="K1:K3"/>
    <mergeCell ref="A27:B27"/>
    <mergeCell ref="A1:A3"/>
    <mergeCell ref="B1:B3"/>
    <mergeCell ref="I1:I3"/>
    <mergeCell ref="J1:J3"/>
    <mergeCell ref="A29:B29"/>
    <mergeCell ref="A8:B8"/>
    <mergeCell ref="A10:B10"/>
    <mergeCell ref="G2:G3"/>
    <mergeCell ref="H2:H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47"/>
  <sheetViews>
    <sheetView zoomScaleNormal="100" workbookViewId="0"/>
  </sheetViews>
  <sheetFormatPr defaultRowHeight="10.5"/>
  <cols>
    <col min="1" max="1" width="22.75" style="76" customWidth="1"/>
    <col min="2" max="5" width="12.125" style="76" customWidth="1"/>
    <col min="6" max="16384" width="9" style="76"/>
  </cols>
  <sheetData>
    <row r="1" spans="1:7">
      <c r="A1" s="125"/>
      <c r="B1" s="145" t="s">
        <v>91</v>
      </c>
      <c r="C1" s="145"/>
      <c r="D1" s="145"/>
      <c r="E1" s="145"/>
      <c r="F1" s="145"/>
      <c r="G1" s="145"/>
    </row>
    <row r="2" spans="1:7" ht="15" customHeight="1" thickBot="1">
      <c r="A2" s="126"/>
      <c r="B2" s="179" t="str">
        <f>SEGMENTY!B1</f>
        <v>01.2020-03.2020</v>
      </c>
      <c r="C2" s="179"/>
      <c r="D2" s="179"/>
      <c r="E2" s="180" t="str">
        <f>SEGMENTY!B22</f>
        <v>01.2019-03.2019</v>
      </c>
      <c r="F2" s="180"/>
      <c r="G2" s="180"/>
    </row>
    <row r="3" spans="1:7" ht="11.25" thickTop="1">
      <c r="A3" s="128"/>
      <c r="B3" s="129" t="s">
        <v>137</v>
      </c>
      <c r="C3" s="129" t="s">
        <v>138</v>
      </c>
      <c r="D3" s="129" t="s">
        <v>139</v>
      </c>
      <c r="E3" s="130" t="s">
        <v>137</v>
      </c>
      <c r="F3" s="130" t="s">
        <v>138</v>
      </c>
      <c r="G3" s="130" t="s">
        <v>139</v>
      </c>
    </row>
    <row r="4" spans="1:7">
      <c r="A4" s="181" t="s">
        <v>150</v>
      </c>
      <c r="B4" s="182"/>
      <c r="C4" s="182"/>
      <c r="D4" s="182"/>
      <c r="E4" s="183"/>
      <c r="F4" s="183"/>
      <c r="G4" s="183"/>
    </row>
    <row r="5" spans="1:7">
      <c r="A5" s="184" t="s">
        <v>151</v>
      </c>
      <c r="B5" s="185">
        <v>274.5</v>
      </c>
      <c r="C5" s="185">
        <v>175.30949505999999</v>
      </c>
      <c r="D5" s="185">
        <v>449.80949506000002</v>
      </c>
      <c r="E5" s="186">
        <v>368.7</v>
      </c>
      <c r="F5" s="186">
        <v>116.39999999999999</v>
      </c>
      <c r="G5" s="186">
        <v>485.09999999999997</v>
      </c>
    </row>
    <row r="6" spans="1:7">
      <c r="A6" s="184" t="s">
        <v>152</v>
      </c>
      <c r="B6" s="185">
        <v>60.6</v>
      </c>
      <c r="C6" s="185">
        <v>2.8</v>
      </c>
      <c r="D6" s="185">
        <v>63.4</v>
      </c>
      <c r="E6" s="186">
        <v>104.4</v>
      </c>
      <c r="F6" s="186">
        <v>0</v>
      </c>
      <c r="G6" s="186">
        <v>104.4</v>
      </c>
    </row>
    <row r="7" spans="1:7">
      <c r="A7" s="184" t="s">
        <v>153</v>
      </c>
      <c r="B7" s="185">
        <v>40.799999999999997</v>
      </c>
      <c r="C7" s="185">
        <v>33.397361654699999</v>
      </c>
      <c r="D7" s="185">
        <v>74.197361654699989</v>
      </c>
      <c r="E7" s="186">
        <v>56.4</v>
      </c>
      <c r="F7" s="186">
        <v>26.6</v>
      </c>
      <c r="G7" s="186">
        <v>83</v>
      </c>
    </row>
    <row r="8" spans="1:7">
      <c r="A8" s="184" t="s">
        <v>154</v>
      </c>
      <c r="B8" s="185">
        <v>32.5</v>
      </c>
      <c r="C8" s="185">
        <v>31.7</v>
      </c>
      <c r="D8" s="185">
        <v>64.2</v>
      </c>
      <c r="E8" s="187">
        <v>42.6</v>
      </c>
      <c r="F8" s="186">
        <v>28.6</v>
      </c>
      <c r="G8" s="186">
        <v>71.2</v>
      </c>
    </row>
    <row r="9" spans="1:7">
      <c r="A9" s="184" t="s">
        <v>155</v>
      </c>
      <c r="B9" s="185">
        <v>32.5</v>
      </c>
      <c r="C9" s="185">
        <v>42.593548198400001</v>
      </c>
      <c r="D9" s="185">
        <v>75.093548198400001</v>
      </c>
      <c r="E9" s="186">
        <v>39.9</v>
      </c>
      <c r="F9" s="186">
        <v>32.4</v>
      </c>
      <c r="G9" s="186">
        <v>72.3</v>
      </c>
    </row>
    <row r="10" spans="1:7">
      <c r="A10" s="184" t="s">
        <v>156</v>
      </c>
      <c r="B10" s="185">
        <v>22.1</v>
      </c>
      <c r="C10" s="185">
        <v>22.141925727699999</v>
      </c>
      <c r="D10" s="185">
        <v>44.2419257277</v>
      </c>
      <c r="E10" s="186">
        <v>30.6</v>
      </c>
      <c r="F10" s="186">
        <v>14.9</v>
      </c>
      <c r="G10" s="186">
        <v>45.5</v>
      </c>
    </row>
    <row r="11" spans="1:7">
      <c r="A11" s="184" t="s">
        <v>92</v>
      </c>
      <c r="B11" s="185">
        <v>18.8</v>
      </c>
      <c r="C11" s="185">
        <v>0</v>
      </c>
      <c r="D11" s="185">
        <v>18.8</v>
      </c>
      <c r="E11" s="186">
        <v>22.3</v>
      </c>
      <c r="F11" s="186">
        <v>0</v>
      </c>
      <c r="G11" s="186">
        <v>22.3</v>
      </c>
    </row>
    <row r="12" spans="1:7">
      <c r="A12" s="184" t="s">
        <v>157</v>
      </c>
      <c r="B12" s="185">
        <v>22</v>
      </c>
      <c r="C12" s="185">
        <v>0</v>
      </c>
      <c r="D12" s="185">
        <v>22</v>
      </c>
      <c r="E12" s="186">
        <v>19.2</v>
      </c>
      <c r="F12" s="186">
        <v>0</v>
      </c>
      <c r="G12" s="186">
        <v>19.2</v>
      </c>
    </row>
    <row r="13" spans="1:7">
      <c r="A13" s="184" t="s">
        <v>158</v>
      </c>
      <c r="B13" s="185">
        <v>10.6</v>
      </c>
      <c r="C13" s="185">
        <v>0</v>
      </c>
      <c r="D13" s="185">
        <v>10.6</v>
      </c>
      <c r="E13" s="186">
        <v>12.3</v>
      </c>
      <c r="F13" s="186">
        <v>0</v>
      </c>
      <c r="G13" s="186">
        <v>12.3</v>
      </c>
    </row>
    <row r="14" spans="1:7">
      <c r="A14" s="184" t="s">
        <v>159</v>
      </c>
      <c r="B14" s="185">
        <v>7</v>
      </c>
      <c r="C14" s="185">
        <v>0</v>
      </c>
      <c r="D14" s="185">
        <v>7</v>
      </c>
      <c r="E14" s="186">
        <v>8.6</v>
      </c>
      <c r="F14" s="186">
        <v>0</v>
      </c>
      <c r="G14" s="186">
        <v>8.6</v>
      </c>
    </row>
    <row r="15" spans="1:7">
      <c r="A15" s="184" t="s">
        <v>107</v>
      </c>
      <c r="B15" s="185">
        <v>4.9000000000000004</v>
      </c>
      <c r="C15" s="185">
        <v>0</v>
      </c>
      <c r="D15" s="185">
        <v>4.9000000000000004</v>
      </c>
      <c r="E15" s="186">
        <v>4.5</v>
      </c>
      <c r="F15" s="186">
        <v>0</v>
      </c>
      <c r="G15" s="186">
        <v>4.5</v>
      </c>
    </row>
    <row r="16" spans="1:7">
      <c r="A16" s="184" t="s">
        <v>160</v>
      </c>
      <c r="B16" s="185">
        <v>5.0117571531299996</v>
      </c>
      <c r="C16" s="185">
        <v>21.5</v>
      </c>
      <c r="D16" s="185">
        <v>26.511757153129999</v>
      </c>
      <c r="E16" s="186">
        <v>4.9000000000000004</v>
      </c>
      <c r="F16" s="186">
        <v>14.6</v>
      </c>
      <c r="G16" s="186">
        <v>19.5</v>
      </c>
    </row>
    <row r="17" spans="1:7">
      <c r="A17" s="184" t="s">
        <v>161</v>
      </c>
      <c r="B17" s="185">
        <v>0</v>
      </c>
      <c r="C17" s="185">
        <v>24.9</v>
      </c>
      <c r="D17" s="185">
        <v>24.9</v>
      </c>
      <c r="E17" s="186">
        <v>0</v>
      </c>
      <c r="F17" s="186">
        <v>14.9</v>
      </c>
      <c r="G17" s="186">
        <v>14.9</v>
      </c>
    </row>
    <row r="18" spans="1:7">
      <c r="A18" s="184" t="s">
        <v>162</v>
      </c>
      <c r="B18" s="185">
        <v>0</v>
      </c>
      <c r="C18" s="185">
        <v>16.3</v>
      </c>
      <c r="D18" s="185">
        <v>16.3</v>
      </c>
      <c r="E18" s="186">
        <v>0</v>
      </c>
      <c r="F18" s="186">
        <v>11.5</v>
      </c>
      <c r="G18" s="186">
        <v>11.5</v>
      </c>
    </row>
    <row r="19" spans="1:7">
      <c r="A19" s="184" t="s">
        <v>163</v>
      </c>
      <c r="B19" s="185">
        <v>21.245912206069875</v>
      </c>
      <c r="C19" s="185">
        <v>41.9</v>
      </c>
      <c r="D19" s="185">
        <v>63.145912206069873</v>
      </c>
      <c r="E19" s="186">
        <v>35.100000000000044</v>
      </c>
      <c r="F19" s="186">
        <v>29.2</v>
      </c>
      <c r="G19" s="186">
        <v>64.30000000000004</v>
      </c>
    </row>
    <row r="20" spans="1:7">
      <c r="A20" s="181" t="s">
        <v>164</v>
      </c>
      <c r="B20" s="185"/>
      <c r="C20" s="185"/>
      <c r="D20" s="185"/>
      <c r="E20" s="186"/>
      <c r="F20" s="186"/>
      <c r="G20" s="186"/>
    </row>
    <row r="21" spans="1:7">
      <c r="A21" s="184" t="s">
        <v>162</v>
      </c>
      <c r="B21" s="188" t="s">
        <v>93</v>
      </c>
      <c r="C21" s="188" t="s">
        <v>93</v>
      </c>
      <c r="D21" s="188" t="s">
        <v>93</v>
      </c>
      <c r="E21" s="186">
        <v>11.6</v>
      </c>
      <c r="F21" s="189" t="s">
        <v>93</v>
      </c>
      <c r="G21" s="186">
        <v>11.6</v>
      </c>
    </row>
    <row r="22" spans="1:7">
      <c r="A22" s="190" t="s">
        <v>165</v>
      </c>
      <c r="B22" s="191">
        <v>552.55766935919996</v>
      </c>
      <c r="C22" s="191">
        <v>412.5423306408</v>
      </c>
      <c r="D22" s="191">
        <v>965.09999999999991</v>
      </c>
      <c r="E22" s="192">
        <v>761.1</v>
      </c>
      <c r="F22" s="192">
        <v>289.09999999999997</v>
      </c>
      <c r="G22" s="192">
        <v>1050.1999999999998</v>
      </c>
    </row>
    <row r="25" spans="1:7">
      <c r="A25" s="71"/>
      <c r="B25" s="146" t="s">
        <v>140</v>
      </c>
      <c r="C25" s="146"/>
    </row>
    <row r="26" spans="1:7" ht="11.25" thickBot="1">
      <c r="A26" s="126"/>
      <c r="B26" s="139" t="s">
        <v>142</v>
      </c>
      <c r="C26" s="127" t="s">
        <v>169</v>
      </c>
    </row>
    <row r="27" spans="1:7" ht="11.25" thickTop="1">
      <c r="A27" s="128"/>
      <c r="B27" s="132"/>
    </row>
    <row r="28" spans="1:7">
      <c r="A28" s="131" t="s">
        <v>151</v>
      </c>
      <c r="B28" s="132">
        <v>1850.7</v>
      </c>
      <c r="C28" s="133">
        <v>1874.6</v>
      </c>
    </row>
    <row r="29" spans="1:7">
      <c r="A29" s="131" t="s">
        <v>152</v>
      </c>
      <c r="B29" s="132">
        <v>354.3</v>
      </c>
      <c r="C29" s="137">
        <v>309.3</v>
      </c>
    </row>
    <row r="30" spans="1:7">
      <c r="A30" s="131" t="s">
        <v>153</v>
      </c>
      <c r="B30" s="132">
        <v>178.4</v>
      </c>
      <c r="C30" s="133">
        <v>213.3</v>
      </c>
    </row>
    <row r="31" spans="1:7">
      <c r="A31" s="131" t="s">
        <v>154</v>
      </c>
      <c r="B31" s="132">
        <v>192.8</v>
      </c>
      <c r="C31" s="133">
        <v>198.9</v>
      </c>
    </row>
    <row r="32" spans="1:7">
      <c r="A32" s="131" t="s">
        <v>155</v>
      </c>
      <c r="B32" s="132">
        <v>212.1</v>
      </c>
      <c r="C32" s="137">
        <v>208.3</v>
      </c>
    </row>
    <row r="33" spans="1:3">
      <c r="A33" s="131" t="s">
        <v>156</v>
      </c>
      <c r="B33" s="132">
        <v>93.3</v>
      </c>
      <c r="C33" s="133">
        <v>109.9</v>
      </c>
    </row>
    <row r="34" spans="1:3">
      <c r="A34" s="131" t="s">
        <v>92</v>
      </c>
      <c r="B34" s="132">
        <v>215.7</v>
      </c>
      <c r="C34" s="133">
        <v>263.3</v>
      </c>
    </row>
    <row r="35" spans="1:3">
      <c r="A35" s="131" t="s">
        <v>157</v>
      </c>
      <c r="B35" s="132">
        <v>126.5</v>
      </c>
      <c r="C35" s="133">
        <v>86.2</v>
      </c>
    </row>
    <row r="36" spans="1:3">
      <c r="A36" s="131" t="s">
        <v>158</v>
      </c>
      <c r="B36" s="132">
        <v>73.8</v>
      </c>
      <c r="C36" s="133">
        <v>69</v>
      </c>
    </row>
    <row r="37" spans="1:3">
      <c r="A37" s="131" t="s">
        <v>159</v>
      </c>
      <c r="B37" s="132">
        <v>67.599999999999994</v>
      </c>
      <c r="C37" s="133">
        <v>31.3</v>
      </c>
    </row>
    <row r="38" spans="1:3">
      <c r="A38" s="131" t="s">
        <v>107</v>
      </c>
      <c r="B38" s="132">
        <v>76.5</v>
      </c>
      <c r="C38" s="133">
        <v>52.5</v>
      </c>
    </row>
    <row r="39" spans="1:3">
      <c r="A39" s="131" t="s">
        <v>160</v>
      </c>
      <c r="B39" s="132">
        <v>62.9</v>
      </c>
      <c r="C39" s="133">
        <v>47.2</v>
      </c>
    </row>
    <row r="40" spans="1:3">
      <c r="A40" s="131" t="s">
        <v>161</v>
      </c>
      <c r="B40" s="132">
        <v>0</v>
      </c>
      <c r="C40" s="133">
        <v>0</v>
      </c>
    </row>
    <row r="41" spans="1:3">
      <c r="A41" s="131" t="s">
        <v>162</v>
      </c>
      <c r="B41" s="132">
        <v>0</v>
      </c>
      <c r="C41" s="133">
        <v>0</v>
      </c>
    </row>
    <row r="42" spans="1:3">
      <c r="A42" s="131" t="s">
        <v>163</v>
      </c>
      <c r="B42" s="132">
        <v>0</v>
      </c>
      <c r="C42" s="133">
        <v>0</v>
      </c>
    </row>
    <row r="43" spans="1:3">
      <c r="A43" s="131" t="s">
        <v>94</v>
      </c>
      <c r="B43" s="132">
        <v>567.79999999999995</v>
      </c>
      <c r="C43" s="133">
        <v>442</v>
      </c>
    </row>
    <row r="44" spans="1:3">
      <c r="A44" s="134" t="s">
        <v>165</v>
      </c>
      <c r="B44" s="135">
        <v>4072.4000000000005</v>
      </c>
      <c r="C44" s="136">
        <v>3905.8000000000006</v>
      </c>
    </row>
    <row r="45" spans="1:3">
      <c r="A45" s="131" t="s">
        <v>166</v>
      </c>
      <c r="B45" s="132">
        <v>134.30000000000001</v>
      </c>
      <c r="C45" s="133">
        <v>96.9</v>
      </c>
    </row>
    <row r="46" spans="1:3">
      <c r="A46" s="131" t="s">
        <v>167</v>
      </c>
      <c r="B46" s="138">
        <v>24.1</v>
      </c>
      <c r="C46" s="133">
        <v>0</v>
      </c>
    </row>
    <row r="47" spans="1:3">
      <c r="A47" s="134" t="s">
        <v>168</v>
      </c>
      <c r="B47" s="135">
        <v>4230.8000000000011</v>
      </c>
      <c r="C47" s="136">
        <v>4002.7000000000007</v>
      </c>
    </row>
  </sheetData>
  <mergeCells count="4">
    <mergeCell ref="B1:G1"/>
    <mergeCell ref="B25:C25"/>
    <mergeCell ref="B2:D2"/>
    <mergeCell ref="E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Okładka</vt:lpstr>
      <vt:lpstr>RZiS</vt:lpstr>
      <vt:lpstr>BILANS</vt:lpstr>
      <vt:lpstr>PRZEPŁYWY</vt:lpstr>
      <vt:lpstr>KAPITAŁ WŁASNY</vt:lpstr>
      <vt:lpstr>SEGMENTY</vt:lpstr>
      <vt:lpstr>sprzedaż po KRAJACH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Pokora</dc:creator>
  <cp:lastModifiedBy>Tomasz Wawrzyniak</cp:lastModifiedBy>
  <dcterms:created xsi:type="dcterms:W3CDTF">2019-06-17T11:54:06Z</dcterms:created>
  <dcterms:modified xsi:type="dcterms:W3CDTF">2020-04-24T14:39:54Z</dcterms:modified>
</cp:coreProperties>
</file>